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95" windowWidth="5025" windowHeight="6225" tabRatio="919" activeTab="1"/>
  </bookViews>
  <sheets>
    <sheet name="P MRS-výsledky 1-5" sheetId="1" r:id="rId1"/>
    <sheet name="P MRS-žáci" sheetId="2" r:id="rId2"/>
  </sheets>
  <definedNames/>
  <calcPr fullCalcOnLoad="1"/>
</workbook>
</file>

<file path=xl/sharedStrings.xml><?xml version="1.0" encoding="utf-8"?>
<sst xmlns="http://schemas.openxmlformats.org/spreadsheetml/2006/main" count="167" uniqueCount="73">
  <si>
    <t>Pořadí</t>
  </si>
  <si>
    <t>Jméno</t>
  </si>
  <si>
    <t>Dis.1</t>
  </si>
  <si>
    <t>Dis.2</t>
  </si>
  <si>
    <t>Dis.3</t>
  </si>
  <si>
    <t>Dis.4</t>
  </si>
  <si>
    <t>Dis.5</t>
  </si>
  <si>
    <t>metry</t>
  </si>
  <si>
    <t>Pětiboj</t>
  </si>
  <si>
    <t>MO MRS</t>
  </si>
  <si>
    <t>Kroměříž</t>
  </si>
  <si>
    <t>M U Ž I - PĚTIBOJ</t>
  </si>
  <si>
    <t>nejdelší hod</t>
  </si>
  <si>
    <t>1.</t>
  </si>
  <si>
    <t>2.</t>
  </si>
  <si>
    <t>3.</t>
  </si>
  <si>
    <t>4.</t>
  </si>
  <si>
    <t>5.</t>
  </si>
  <si>
    <t>6.</t>
  </si>
  <si>
    <t>Šulová  Julie</t>
  </si>
  <si>
    <t>Vaculík  Jaroslav</t>
  </si>
  <si>
    <t>Ž Á C I - PĚTIBOJ</t>
  </si>
  <si>
    <t>J U N I O Ř I - PĚTIBOJ</t>
  </si>
  <si>
    <t>KSR V.Pavlovice</t>
  </si>
  <si>
    <t>Slezák  Lukáš</t>
  </si>
  <si>
    <t>7.</t>
  </si>
  <si>
    <t>8.</t>
  </si>
  <si>
    <t>Ondruch  Jakub</t>
  </si>
  <si>
    <t>Traj  Robert</t>
  </si>
  <si>
    <t>MRS PS</t>
  </si>
  <si>
    <t>Číslo</t>
  </si>
  <si>
    <t>J U N I O R K Y - PĚTIBOJ</t>
  </si>
  <si>
    <t>Jihlava</t>
  </si>
  <si>
    <t>9.</t>
  </si>
  <si>
    <t>Ž E N Y - PĚTIBOJ</t>
  </si>
  <si>
    <t>Juříček Jakub</t>
  </si>
  <si>
    <t>10.</t>
  </si>
  <si>
    <t>11.</t>
  </si>
  <si>
    <t>Buráňová Adéla</t>
  </si>
  <si>
    <t>Buráň Jan</t>
  </si>
  <si>
    <t>Kunčar Matěj</t>
  </si>
  <si>
    <t>12.</t>
  </si>
  <si>
    <t>Mészáros Juraj</t>
  </si>
  <si>
    <t>NŠKRT</t>
  </si>
  <si>
    <t>VELKÉ PAVLOVICE  5.6.2021</t>
  </si>
  <si>
    <t>ZŠKRT</t>
  </si>
  <si>
    <t>Valášek Tomáš</t>
  </si>
  <si>
    <t>Čapliar Martin</t>
  </si>
  <si>
    <t>Peštuková Miroslava</t>
  </si>
  <si>
    <t>Krejčí Martin</t>
  </si>
  <si>
    <t>Kobliha Karel</t>
  </si>
  <si>
    <t>Šula  Jiří</t>
  </si>
  <si>
    <t>Krejčí  Miloslav</t>
  </si>
  <si>
    <t>Brokeš Petr</t>
  </si>
  <si>
    <t>Honzírek Stanislav</t>
  </si>
  <si>
    <t>Bombera Jan</t>
  </si>
  <si>
    <t>Přibyl Michal</t>
  </si>
  <si>
    <t>Kisiov Vojtěch</t>
  </si>
  <si>
    <t>Kisiov Petr</t>
  </si>
  <si>
    <t>Honzírek Ondřej</t>
  </si>
  <si>
    <t>Smazal Adam</t>
  </si>
  <si>
    <t>Koten Tomáš</t>
  </si>
  <si>
    <t>Smazal Jiří</t>
  </si>
  <si>
    <t>Urban Martin</t>
  </si>
  <si>
    <t>Podivín</t>
  </si>
  <si>
    <t>13.</t>
  </si>
  <si>
    <t>14.</t>
  </si>
  <si>
    <t>Fiala Martin</t>
  </si>
  <si>
    <t>Strnka Ondřej</t>
  </si>
  <si>
    <t>OTEVŘENÉ MISTROVSTVÍ MRS  2021</t>
  </si>
  <si>
    <t>bodovací komise:</t>
  </si>
  <si>
    <t>hlavní rozhodčí:  Krejčí Jitka</t>
  </si>
  <si>
    <t>Šulová Julie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</si>
</sst>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h:mm;@"/>
    <numFmt numFmtId="168" formatCode="h:mm:ss;@"/>
    <numFmt numFmtId="169" formatCode="mm:ss.0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"/>
    <numFmt numFmtId="174" formatCode="[$-405]d\.\ mmmm\ yyyy"/>
    <numFmt numFmtId="175" formatCode="0.000;[Red]0.000"/>
  </numFmts>
  <fonts count="5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sz val="8"/>
      <color indexed="10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u val="single"/>
      <sz val="16"/>
      <name val="Arial CE"/>
      <family val="2"/>
    </font>
    <font>
      <i/>
      <sz val="8"/>
      <color indexed="10"/>
      <name val="Arial CE"/>
      <family val="2"/>
    </font>
    <font>
      <i/>
      <sz val="10"/>
      <name val="Arial CE"/>
      <family val="2"/>
    </font>
    <font>
      <b/>
      <i/>
      <u val="single"/>
      <sz val="12"/>
      <name val="Arial"/>
      <family val="2"/>
    </font>
    <font>
      <sz val="10"/>
      <name val="Tahoma"/>
      <family val="2"/>
    </font>
    <font>
      <b/>
      <sz val="9"/>
      <name val="Arial CE"/>
      <family val="2"/>
    </font>
    <font>
      <i/>
      <sz val="9"/>
      <name val="Arial CE"/>
      <family val="2"/>
    </font>
    <font>
      <i/>
      <sz val="9"/>
      <color indexed="10"/>
      <name val="Arial CE"/>
      <family val="2"/>
    </font>
    <font>
      <b/>
      <i/>
      <sz val="9"/>
      <name val="Arial CE"/>
      <family val="2"/>
    </font>
    <font>
      <i/>
      <sz val="10"/>
      <color indexed="10"/>
      <name val="Arial CE"/>
      <family val="2"/>
    </font>
    <font>
      <b/>
      <u val="single"/>
      <sz val="12"/>
      <name val="Arial CE"/>
      <family val="2"/>
    </font>
    <font>
      <b/>
      <i/>
      <sz val="10"/>
      <name val="Arial CE"/>
      <family val="0"/>
    </font>
    <font>
      <i/>
      <sz val="9"/>
      <name val="Arial"/>
      <family val="2"/>
    </font>
    <font>
      <sz val="9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double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medium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18" fillId="0" borderId="8" applyBorder="0">
      <alignment horizontal="center" vertical="center"/>
      <protection/>
    </xf>
    <xf numFmtId="0" fontId="52" fillId="0" borderId="0" applyNumberFormat="0" applyFill="0" applyBorder="0" applyAlignment="0" applyProtection="0"/>
    <xf numFmtId="0" fontId="53" fillId="25" borderId="9" applyNumberFormat="0" applyAlignment="0" applyProtection="0"/>
    <xf numFmtId="0" fontId="54" fillId="26" borderId="9" applyNumberFormat="0" applyAlignment="0" applyProtection="0"/>
    <xf numFmtId="0" fontId="55" fillId="26" borderId="10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166" fontId="8" fillId="0" borderId="16" xfId="0" applyNumberFormat="1" applyFont="1" applyBorder="1" applyAlignment="1">
      <alignment horizontal="right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66" fontId="8" fillId="0" borderId="19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66" fontId="14" fillId="33" borderId="20" xfId="0" applyNumberFormat="1" applyFont="1" applyFill="1" applyBorder="1" applyAlignment="1">
      <alignment horizontal="center"/>
    </xf>
    <xf numFmtId="166" fontId="14" fillId="33" borderId="21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43" fontId="0" fillId="0" borderId="0" xfId="34" applyFont="1" applyAlignment="1">
      <alignment/>
    </xf>
    <xf numFmtId="43" fontId="0" fillId="0" borderId="0" xfId="34" applyFont="1" applyBorder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14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2" fontId="22" fillId="0" borderId="24" xfId="0" applyNumberFormat="1" applyFont="1" applyBorder="1" applyAlignment="1">
      <alignment horizontal="center"/>
    </xf>
    <xf numFmtId="2" fontId="16" fillId="0" borderId="8" xfId="0" applyNumberFormat="1" applyFont="1" applyBorder="1" applyAlignment="1">
      <alignment horizontal="center"/>
    </xf>
    <xf numFmtId="166" fontId="8" fillId="0" borderId="25" xfId="0" applyNumberFormat="1" applyFont="1" applyBorder="1" applyAlignment="1">
      <alignment horizontal="right"/>
    </xf>
    <xf numFmtId="166" fontId="14" fillId="33" borderId="26" xfId="0" applyNumberFormat="1" applyFont="1" applyFill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2" fontId="22" fillId="0" borderId="28" xfId="0" applyNumberFormat="1" applyFont="1" applyBorder="1" applyAlignment="1">
      <alignment horizontal="center"/>
    </xf>
    <xf numFmtId="2" fontId="16" fillId="0" borderId="29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2" fontId="22" fillId="0" borderId="32" xfId="0" applyNumberFormat="1" applyFont="1" applyBorder="1" applyAlignment="1">
      <alignment horizontal="center"/>
    </xf>
    <xf numFmtId="2" fontId="16" fillId="0" borderId="33" xfId="0" applyNumberFormat="1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166" fontId="8" fillId="0" borderId="35" xfId="0" applyNumberFormat="1" applyFont="1" applyBorder="1" applyAlignment="1">
      <alignment horizontal="right"/>
    </xf>
    <xf numFmtId="166" fontId="8" fillId="0" borderId="36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17" fillId="0" borderId="0" xfId="0" applyFont="1" applyAlignment="1">
      <alignment horizontal="right"/>
    </xf>
    <xf numFmtId="0" fontId="14" fillId="0" borderId="3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33" borderId="39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5" fillId="0" borderId="40" xfId="0" applyFont="1" applyBorder="1" applyAlignment="1">
      <alignment horizontal="center" vertical="center"/>
    </xf>
    <xf numFmtId="1" fontId="8" fillId="0" borderId="28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" fontId="8" fillId="0" borderId="24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6" fontId="8" fillId="0" borderId="41" xfId="0" applyNumberFormat="1" applyFont="1" applyBorder="1" applyAlignment="1">
      <alignment horizontal="right"/>
    </xf>
    <xf numFmtId="1" fontId="8" fillId="0" borderId="23" xfId="0" applyNumberFormat="1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0" fillId="0" borderId="43" xfId="0" applyBorder="1" applyAlignment="1">
      <alignment/>
    </xf>
    <xf numFmtId="0" fontId="21" fillId="0" borderId="43" xfId="0" applyFont="1" applyFill="1" applyBorder="1" applyAlignment="1">
      <alignment horizontal="center"/>
    </xf>
    <xf numFmtId="0" fontId="1" fillId="0" borderId="44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1" fontId="8" fillId="0" borderId="31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2" fontId="16" fillId="0" borderId="47" xfId="0" applyNumberFormat="1" applyFont="1" applyBorder="1" applyAlignment="1">
      <alignment horizontal="center"/>
    </xf>
    <xf numFmtId="2" fontId="22" fillId="0" borderId="48" xfId="0" applyNumberFormat="1" applyFont="1" applyBorder="1" applyAlignment="1">
      <alignment horizontal="center"/>
    </xf>
    <xf numFmtId="1" fontId="8" fillId="0" borderId="45" xfId="0" applyNumberFormat="1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1" fontId="8" fillId="0" borderId="32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/>
    </xf>
    <xf numFmtId="2" fontId="16" fillId="0" borderId="53" xfId="0" applyNumberFormat="1" applyFont="1" applyBorder="1" applyAlignment="1">
      <alignment horizontal="center"/>
    </xf>
    <xf numFmtId="2" fontId="22" fillId="0" borderId="54" xfId="0" applyNumberFormat="1" applyFont="1" applyBorder="1" applyAlignment="1">
      <alignment horizontal="center"/>
    </xf>
    <xf numFmtId="1" fontId="8" fillId="0" borderId="50" xfId="0" applyNumberFormat="1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1" fontId="8" fillId="0" borderId="54" xfId="0" applyNumberFormat="1" applyFont="1" applyBorder="1" applyAlignment="1">
      <alignment horizontal="center"/>
    </xf>
    <xf numFmtId="2" fontId="8" fillId="0" borderId="54" xfId="0" applyNumberFormat="1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1" fontId="8" fillId="0" borderId="27" xfId="0" applyNumberFormat="1" applyFont="1" applyBorder="1" applyAlignment="1">
      <alignment horizontal="center"/>
    </xf>
    <xf numFmtId="0" fontId="14" fillId="0" borderId="27" xfId="0" applyFont="1" applyFill="1" applyBorder="1" applyAlignment="1">
      <alignment/>
    </xf>
    <xf numFmtId="0" fontId="14" fillId="0" borderId="27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50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0" fontId="14" fillId="0" borderId="50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56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14" fillId="0" borderId="57" xfId="0" applyFont="1" applyBorder="1" applyAlignment="1">
      <alignment/>
    </xf>
    <xf numFmtId="0" fontId="15" fillId="0" borderId="58" xfId="0" applyFont="1" applyBorder="1" applyAlignment="1">
      <alignment horizontal="center" vertical="center"/>
    </xf>
    <xf numFmtId="2" fontId="16" fillId="0" borderId="59" xfId="0" applyNumberFormat="1" applyFont="1" applyBorder="1" applyAlignment="1">
      <alignment horizontal="center"/>
    </xf>
    <xf numFmtId="2" fontId="22" fillId="0" borderId="60" xfId="0" applyNumberFormat="1" applyFont="1" applyBorder="1" applyAlignment="1">
      <alignment horizontal="center"/>
    </xf>
    <xf numFmtId="1" fontId="8" fillId="0" borderId="6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2" fontId="8" fillId="0" borderId="28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3">
      <selection activeCell="D38" sqref="D38"/>
    </sheetView>
  </sheetViews>
  <sheetFormatPr defaultColWidth="9.00390625" defaultRowHeight="12.75"/>
  <cols>
    <col min="1" max="2" width="3.75390625" style="0" customWidth="1"/>
    <col min="3" max="3" width="19.00390625" style="0" customWidth="1"/>
    <col min="4" max="4" width="13.75390625" style="0" customWidth="1"/>
    <col min="5" max="5" width="5.75390625" style="0" customWidth="1"/>
    <col min="6" max="6" width="5.875" style="0" customWidth="1"/>
    <col min="7" max="7" width="6.625" style="0" customWidth="1"/>
    <col min="8" max="9" width="5.75390625" style="0" customWidth="1"/>
    <col min="10" max="10" width="5.375" style="0" customWidth="1"/>
    <col min="11" max="11" width="7.625" style="0" bestFit="1" customWidth="1"/>
    <col min="12" max="12" width="11.375" style="0" customWidth="1"/>
  </cols>
  <sheetData>
    <row r="1" spans="2:12" ht="19.5" customHeight="1">
      <c r="B1" s="12" t="s">
        <v>69</v>
      </c>
      <c r="C1" s="12"/>
      <c r="L1" s="37" t="s">
        <v>44</v>
      </c>
    </row>
    <row r="2" ht="21" customHeight="1"/>
    <row r="3" spans="3:11" ht="18" customHeight="1">
      <c r="C3" s="61" t="s">
        <v>11</v>
      </c>
      <c r="D3" s="1"/>
      <c r="E3" s="1"/>
      <c r="K3" s="34"/>
    </row>
    <row r="4" spans="4:6" ht="9" customHeight="1" thickBot="1">
      <c r="D4" s="5"/>
      <c r="E4" s="1"/>
      <c r="F4" s="1"/>
    </row>
    <row r="5" spans="1:12" ht="30" customHeight="1" thickBot="1">
      <c r="A5" s="72" t="s">
        <v>0</v>
      </c>
      <c r="B5" s="73" t="s">
        <v>30</v>
      </c>
      <c r="C5" s="6" t="s">
        <v>1</v>
      </c>
      <c r="D5" s="7" t="s">
        <v>29</v>
      </c>
      <c r="E5" s="57" t="s">
        <v>2</v>
      </c>
      <c r="F5" s="8" t="s">
        <v>12</v>
      </c>
      <c r="G5" s="57" t="s">
        <v>3</v>
      </c>
      <c r="H5" s="58" t="s">
        <v>4</v>
      </c>
      <c r="I5" s="58" t="s">
        <v>5</v>
      </c>
      <c r="J5" s="9" t="s">
        <v>7</v>
      </c>
      <c r="K5" s="59" t="s">
        <v>6</v>
      </c>
      <c r="L5" s="60" t="s">
        <v>8</v>
      </c>
    </row>
    <row r="6" spans="1:12" ht="15" customHeight="1" thickTop="1">
      <c r="A6" s="38" t="s">
        <v>13</v>
      </c>
      <c r="B6" s="39">
        <v>34</v>
      </c>
      <c r="C6" s="103" t="s">
        <v>50</v>
      </c>
      <c r="D6" s="62" t="s">
        <v>32</v>
      </c>
      <c r="E6" s="64">
        <v>100</v>
      </c>
      <c r="F6" s="41">
        <v>57.62</v>
      </c>
      <c r="G6" s="40">
        <v>114.02</v>
      </c>
      <c r="H6" s="65">
        <v>96</v>
      </c>
      <c r="I6" s="65">
        <v>100</v>
      </c>
      <c r="J6" s="41">
        <v>67.42</v>
      </c>
      <c r="K6" s="42">
        <f>J6*1.5</f>
        <v>101.13</v>
      </c>
      <c r="L6" s="43">
        <f>E6+G6+H6+I6+K6</f>
        <v>511.15</v>
      </c>
    </row>
    <row r="7" spans="1:12" ht="14.25" customHeight="1">
      <c r="A7" s="20" t="s">
        <v>14</v>
      </c>
      <c r="B7" s="44">
        <v>57</v>
      </c>
      <c r="C7" s="98" t="s">
        <v>46</v>
      </c>
      <c r="D7" s="23" t="s">
        <v>45</v>
      </c>
      <c r="E7" s="45">
        <v>100</v>
      </c>
      <c r="F7" s="47">
        <v>54.78</v>
      </c>
      <c r="G7" s="46">
        <v>108.02</v>
      </c>
      <c r="H7" s="63">
        <v>94</v>
      </c>
      <c r="I7" s="63">
        <v>100</v>
      </c>
      <c r="J7" s="47">
        <v>68.8</v>
      </c>
      <c r="K7" s="22">
        <f>J7*1.5</f>
        <v>103.19999999999999</v>
      </c>
      <c r="L7" s="30">
        <f>E7+G7+H7+I7+K7</f>
        <v>505.21999999999997</v>
      </c>
    </row>
    <row r="8" spans="1:12" ht="14.25" customHeight="1">
      <c r="A8" s="20" t="s">
        <v>15</v>
      </c>
      <c r="B8" s="44">
        <v>11</v>
      </c>
      <c r="C8" s="97" t="s">
        <v>20</v>
      </c>
      <c r="D8" s="23" t="s">
        <v>10</v>
      </c>
      <c r="E8" s="45">
        <v>100</v>
      </c>
      <c r="F8" s="47">
        <v>57.65</v>
      </c>
      <c r="G8" s="46">
        <v>112.93</v>
      </c>
      <c r="H8" s="63">
        <v>88</v>
      </c>
      <c r="I8" s="63">
        <v>95</v>
      </c>
      <c r="J8" s="47">
        <v>70.82</v>
      </c>
      <c r="K8" s="22">
        <f>J8*1.5</f>
        <v>106.22999999999999</v>
      </c>
      <c r="L8" s="30">
        <f>E8+G8+H8+I8+K8</f>
        <v>502.15999999999997</v>
      </c>
    </row>
    <row r="9" spans="1:12" ht="14.25" customHeight="1">
      <c r="A9" s="20" t="s">
        <v>16</v>
      </c>
      <c r="B9" s="44">
        <v>9</v>
      </c>
      <c r="C9" s="97" t="s">
        <v>52</v>
      </c>
      <c r="D9" s="23" t="s">
        <v>10</v>
      </c>
      <c r="E9" s="48">
        <v>95</v>
      </c>
      <c r="F9" s="47">
        <v>56.62</v>
      </c>
      <c r="G9" s="46">
        <v>111.56</v>
      </c>
      <c r="H9" s="63">
        <v>94</v>
      </c>
      <c r="I9" s="63">
        <v>80</v>
      </c>
      <c r="J9" s="47">
        <v>72.1</v>
      </c>
      <c r="K9" s="22">
        <f>J9*1.5</f>
        <v>108.14999999999999</v>
      </c>
      <c r="L9" s="30">
        <f>E9+G9+H9+I9+K9</f>
        <v>488.71</v>
      </c>
    </row>
    <row r="10" spans="1:12" ht="14.25" customHeight="1">
      <c r="A10" s="20" t="s">
        <v>17</v>
      </c>
      <c r="B10" s="44">
        <v>58</v>
      </c>
      <c r="C10" s="98" t="s">
        <v>47</v>
      </c>
      <c r="D10" s="23" t="s">
        <v>45</v>
      </c>
      <c r="E10" s="48">
        <v>90</v>
      </c>
      <c r="F10" s="47">
        <v>54.5</v>
      </c>
      <c r="G10" s="46">
        <v>103.6</v>
      </c>
      <c r="H10" s="63">
        <v>98</v>
      </c>
      <c r="I10" s="63">
        <v>90</v>
      </c>
      <c r="J10" s="47">
        <v>67.34</v>
      </c>
      <c r="K10" s="22">
        <f>J10*1.5</f>
        <v>101.01</v>
      </c>
      <c r="L10" s="30">
        <f>E10+G10+H10+I10+K10</f>
        <v>482.61</v>
      </c>
    </row>
    <row r="11" spans="1:12" ht="14.25" customHeight="1">
      <c r="A11" s="20" t="s">
        <v>18</v>
      </c>
      <c r="B11" s="44">
        <v>7</v>
      </c>
      <c r="C11" s="98" t="s">
        <v>51</v>
      </c>
      <c r="D11" s="23" t="s">
        <v>23</v>
      </c>
      <c r="E11" s="48">
        <v>90</v>
      </c>
      <c r="F11" s="47">
        <v>48.6</v>
      </c>
      <c r="G11" s="46">
        <v>97.06</v>
      </c>
      <c r="H11" s="63">
        <v>88</v>
      </c>
      <c r="I11" s="63">
        <v>100</v>
      </c>
      <c r="J11" s="47">
        <v>69.67</v>
      </c>
      <c r="K11" s="22">
        <f>J11*1.5</f>
        <v>104.505</v>
      </c>
      <c r="L11" s="30">
        <f>E11+G11+H11+I11+K11</f>
        <v>479.565</v>
      </c>
    </row>
    <row r="12" spans="1:12" ht="14.25" customHeight="1">
      <c r="A12" s="20" t="s">
        <v>25</v>
      </c>
      <c r="B12" s="44">
        <v>10</v>
      </c>
      <c r="C12" s="98" t="s">
        <v>49</v>
      </c>
      <c r="D12" s="23" t="s">
        <v>10</v>
      </c>
      <c r="E12" s="48">
        <v>90</v>
      </c>
      <c r="F12" s="47">
        <v>61</v>
      </c>
      <c r="G12" s="46">
        <v>117.7</v>
      </c>
      <c r="H12" s="63">
        <v>86</v>
      </c>
      <c r="I12" s="63">
        <v>75</v>
      </c>
      <c r="J12" s="47">
        <v>69.45</v>
      </c>
      <c r="K12" s="22">
        <f>J12*1.5</f>
        <v>104.17500000000001</v>
      </c>
      <c r="L12" s="30">
        <f>E12+G12+H12+I12+K12</f>
        <v>472.875</v>
      </c>
    </row>
    <row r="13" spans="1:12" ht="14.25" customHeight="1">
      <c r="A13" s="69" t="s">
        <v>26</v>
      </c>
      <c r="B13" s="86">
        <v>30</v>
      </c>
      <c r="C13" s="100" t="s">
        <v>54</v>
      </c>
      <c r="D13" s="87" t="s">
        <v>10</v>
      </c>
      <c r="E13" s="92">
        <v>90</v>
      </c>
      <c r="F13" s="89">
        <v>53.36</v>
      </c>
      <c r="G13" s="90">
        <v>105.86</v>
      </c>
      <c r="H13" s="93">
        <v>88</v>
      </c>
      <c r="I13" s="93">
        <v>85</v>
      </c>
      <c r="J13" s="89">
        <v>66.24</v>
      </c>
      <c r="K13" s="22">
        <f>J13*1.5</f>
        <v>99.35999999999999</v>
      </c>
      <c r="L13" s="30">
        <f>E13+G13+H13+I13+K13</f>
        <v>468.22</v>
      </c>
    </row>
    <row r="14" spans="1:12" ht="14.25" customHeight="1">
      <c r="A14" s="69" t="s">
        <v>33</v>
      </c>
      <c r="B14" s="86">
        <v>33</v>
      </c>
      <c r="C14" s="102" t="s">
        <v>56</v>
      </c>
      <c r="D14" s="87" t="s">
        <v>32</v>
      </c>
      <c r="E14" s="92">
        <v>85</v>
      </c>
      <c r="F14" s="89">
        <v>48</v>
      </c>
      <c r="G14" s="90">
        <v>95.98</v>
      </c>
      <c r="H14" s="93">
        <v>96</v>
      </c>
      <c r="I14" s="93">
        <v>100</v>
      </c>
      <c r="J14" s="89">
        <v>58.62</v>
      </c>
      <c r="K14" s="22">
        <f>J14*1.5</f>
        <v>87.92999999999999</v>
      </c>
      <c r="L14" s="30">
        <f>E14+G14+H14+I14+K14</f>
        <v>464.91</v>
      </c>
    </row>
    <row r="15" spans="1:12" ht="14.25" customHeight="1">
      <c r="A15" s="69" t="s">
        <v>36</v>
      </c>
      <c r="B15" s="86">
        <v>12</v>
      </c>
      <c r="C15" s="102" t="s">
        <v>53</v>
      </c>
      <c r="D15" s="23" t="s">
        <v>10</v>
      </c>
      <c r="E15" s="92">
        <v>95</v>
      </c>
      <c r="F15" s="89">
        <v>53.8</v>
      </c>
      <c r="G15" s="90">
        <v>106.64</v>
      </c>
      <c r="H15" s="93">
        <v>92</v>
      </c>
      <c r="I15" s="93">
        <v>75</v>
      </c>
      <c r="J15" s="89">
        <v>62.84</v>
      </c>
      <c r="K15" s="22">
        <f>J15*1.5</f>
        <v>94.26</v>
      </c>
      <c r="L15" s="30">
        <f>E15+G15+H15+I15+K15</f>
        <v>462.9</v>
      </c>
    </row>
    <row r="16" spans="1:12" ht="14.25" customHeight="1">
      <c r="A16" s="69" t="s">
        <v>37</v>
      </c>
      <c r="B16" s="86">
        <v>29</v>
      </c>
      <c r="C16" s="102" t="s">
        <v>24</v>
      </c>
      <c r="D16" s="87" t="s">
        <v>10</v>
      </c>
      <c r="E16" s="92">
        <v>100</v>
      </c>
      <c r="F16" s="89">
        <v>48.24</v>
      </c>
      <c r="G16" s="90">
        <v>96.22</v>
      </c>
      <c r="H16" s="93">
        <v>92</v>
      </c>
      <c r="I16" s="93">
        <v>70</v>
      </c>
      <c r="J16" s="89">
        <v>66.18</v>
      </c>
      <c r="K16" s="22">
        <f>J16*1.5</f>
        <v>99.27000000000001</v>
      </c>
      <c r="L16" s="30">
        <f>E16+G16+H16+I16+K16</f>
        <v>457.49</v>
      </c>
    </row>
    <row r="17" spans="1:12" ht="14.25" customHeight="1">
      <c r="A17" s="69" t="s">
        <v>41</v>
      </c>
      <c r="B17" s="86">
        <v>56</v>
      </c>
      <c r="C17" s="102" t="s">
        <v>42</v>
      </c>
      <c r="D17" s="87" t="s">
        <v>43</v>
      </c>
      <c r="E17" s="92">
        <v>90</v>
      </c>
      <c r="F17" s="89">
        <v>46</v>
      </c>
      <c r="G17" s="90">
        <v>91.7</v>
      </c>
      <c r="H17" s="93">
        <v>92</v>
      </c>
      <c r="I17" s="93">
        <v>80</v>
      </c>
      <c r="J17" s="89">
        <v>63.14</v>
      </c>
      <c r="K17" s="22">
        <f>J17*1.5</f>
        <v>94.71000000000001</v>
      </c>
      <c r="L17" s="30">
        <f>E17+G17+H17+I17+K17</f>
        <v>448.40999999999997</v>
      </c>
    </row>
    <row r="18" spans="1:12" ht="14.25" customHeight="1">
      <c r="A18" s="69" t="s">
        <v>65</v>
      </c>
      <c r="B18" s="86">
        <v>46</v>
      </c>
      <c r="C18" s="102" t="s">
        <v>61</v>
      </c>
      <c r="D18" s="87" t="s">
        <v>32</v>
      </c>
      <c r="E18" s="92">
        <v>80</v>
      </c>
      <c r="F18" s="89">
        <v>48.92</v>
      </c>
      <c r="G18" s="90">
        <v>93.02</v>
      </c>
      <c r="H18" s="93">
        <v>76</v>
      </c>
      <c r="I18" s="93">
        <v>35</v>
      </c>
      <c r="J18" s="89">
        <v>58.4</v>
      </c>
      <c r="K18" s="22">
        <f>J18*1.5</f>
        <v>87.6</v>
      </c>
      <c r="L18" s="30">
        <f>E18+G18+H18+I18+K18</f>
        <v>371.62</v>
      </c>
    </row>
    <row r="19" spans="1:12" ht="15" customHeight="1" thickBot="1">
      <c r="A19" s="21" t="s">
        <v>66</v>
      </c>
      <c r="B19" s="49">
        <v>45</v>
      </c>
      <c r="C19" s="99" t="s">
        <v>62</v>
      </c>
      <c r="D19" s="24" t="s">
        <v>32</v>
      </c>
      <c r="E19" s="83">
        <v>40</v>
      </c>
      <c r="F19" s="51">
        <v>48.44</v>
      </c>
      <c r="G19" s="50">
        <v>92.76</v>
      </c>
      <c r="H19" s="84">
        <v>80</v>
      </c>
      <c r="I19" s="84">
        <v>40</v>
      </c>
      <c r="J19" s="51">
        <v>60.56</v>
      </c>
      <c r="K19" s="25">
        <f>J19*1.5</f>
        <v>90.84</v>
      </c>
      <c r="L19" s="31">
        <f>E19+G19+H19+I19+K19</f>
        <v>343.6</v>
      </c>
    </row>
    <row r="20" spans="1:12" ht="18" customHeight="1">
      <c r="A20" s="70"/>
      <c r="B20" s="71"/>
      <c r="C20" s="70"/>
      <c r="D20" s="70"/>
      <c r="E20" s="70"/>
      <c r="F20" s="70"/>
      <c r="G20" s="70"/>
      <c r="H20" s="70"/>
      <c r="I20" s="70"/>
      <c r="J20" s="70"/>
      <c r="K20" s="70"/>
      <c r="L20" s="70"/>
    </row>
    <row r="21" spans="3:11" ht="18" customHeight="1">
      <c r="C21" s="61" t="s">
        <v>34</v>
      </c>
      <c r="D21" s="1"/>
      <c r="E21" s="1"/>
      <c r="K21" s="34"/>
    </row>
    <row r="22" ht="9" customHeight="1" thickBot="1"/>
    <row r="23" spans="1:12" ht="30" customHeight="1" thickBot="1">
      <c r="A23" s="72" t="s">
        <v>0</v>
      </c>
      <c r="B23" s="73" t="s">
        <v>30</v>
      </c>
      <c r="C23" s="6" t="s">
        <v>1</v>
      </c>
      <c r="D23" s="7" t="s">
        <v>9</v>
      </c>
      <c r="E23" s="57" t="s">
        <v>2</v>
      </c>
      <c r="F23" s="8" t="s">
        <v>12</v>
      </c>
      <c r="G23" s="57" t="s">
        <v>3</v>
      </c>
      <c r="H23" s="58" t="s">
        <v>4</v>
      </c>
      <c r="I23" s="58" t="s">
        <v>5</v>
      </c>
      <c r="J23" s="9" t="s">
        <v>7</v>
      </c>
      <c r="K23" s="59" t="s">
        <v>6</v>
      </c>
      <c r="L23" s="60" t="s">
        <v>8</v>
      </c>
    </row>
    <row r="24" spans="1:12" ht="15" customHeight="1" thickBot="1" thickTop="1">
      <c r="A24" s="21" t="s">
        <v>13</v>
      </c>
      <c r="B24" s="49">
        <v>55</v>
      </c>
      <c r="C24" s="101" t="s">
        <v>48</v>
      </c>
      <c r="D24" s="24" t="s">
        <v>23</v>
      </c>
      <c r="E24" s="66">
        <v>20</v>
      </c>
      <c r="F24" s="51">
        <v>19.6</v>
      </c>
      <c r="G24" s="50">
        <v>39.18</v>
      </c>
      <c r="H24" s="84">
        <v>24</v>
      </c>
      <c r="I24" s="84">
        <v>20</v>
      </c>
      <c r="J24" s="51">
        <v>52</v>
      </c>
      <c r="K24" s="25">
        <f>J24*1.5</f>
        <v>78</v>
      </c>
      <c r="L24" s="31">
        <f>E24+G24+H24+I24+K24</f>
        <v>181.18</v>
      </c>
    </row>
    <row r="25" spans="1:10" ht="18" customHeight="1">
      <c r="A25" s="26"/>
      <c r="B25" s="75"/>
      <c r="C25" s="76"/>
      <c r="D25" s="27"/>
      <c r="E25" s="77"/>
      <c r="F25" s="28"/>
      <c r="G25" s="29"/>
      <c r="H25" s="77"/>
      <c r="I25" s="77"/>
      <c r="J25" s="28"/>
    </row>
    <row r="26" spans="3:11" ht="18" customHeight="1">
      <c r="C26" s="61" t="s">
        <v>22</v>
      </c>
      <c r="D26" s="1"/>
      <c r="E26" s="1"/>
      <c r="K26" s="35"/>
    </row>
    <row r="27" ht="9" customHeight="1" thickBot="1"/>
    <row r="28" spans="1:12" ht="30" customHeight="1" thickBot="1">
      <c r="A28" s="72" t="s">
        <v>0</v>
      </c>
      <c r="B28" s="73" t="s">
        <v>30</v>
      </c>
      <c r="C28" s="6" t="s">
        <v>1</v>
      </c>
      <c r="D28" s="7" t="s">
        <v>9</v>
      </c>
      <c r="E28" s="57" t="s">
        <v>2</v>
      </c>
      <c r="F28" s="8" t="s">
        <v>12</v>
      </c>
      <c r="G28" s="57" t="s">
        <v>3</v>
      </c>
      <c r="H28" s="58" t="s">
        <v>4</v>
      </c>
      <c r="I28" s="58" t="s">
        <v>5</v>
      </c>
      <c r="J28" s="9" t="s">
        <v>7</v>
      </c>
      <c r="K28" s="59" t="s">
        <v>6</v>
      </c>
      <c r="L28" s="60" t="s">
        <v>8</v>
      </c>
    </row>
    <row r="29" spans="1:12" ht="15" customHeight="1" thickTop="1">
      <c r="A29" s="38" t="s">
        <v>13</v>
      </c>
      <c r="B29" s="39">
        <v>6</v>
      </c>
      <c r="C29" s="103" t="s">
        <v>55</v>
      </c>
      <c r="D29" s="62" t="s">
        <v>23</v>
      </c>
      <c r="E29" s="64">
        <v>100</v>
      </c>
      <c r="F29" s="41">
        <v>49.36</v>
      </c>
      <c r="G29" s="40">
        <v>97.94</v>
      </c>
      <c r="H29" s="68">
        <v>92</v>
      </c>
      <c r="I29" s="68">
        <v>95</v>
      </c>
      <c r="J29" s="41">
        <v>69</v>
      </c>
      <c r="K29" s="67">
        <f>J29*1.5</f>
        <v>103.5</v>
      </c>
      <c r="L29" s="43">
        <f>E29+G29+H29+I29+K29</f>
        <v>488.44</v>
      </c>
    </row>
    <row r="30" spans="1:12" ht="14.25" customHeight="1">
      <c r="A30" s="104" t="s">
        <v>14</v>
      </c>
      <c r="B30" s="105">
        <v>41</v>
      </c>
      <c r="C30" s="106" t="s">
        <v>27</v>
      </c>
      <c r="D30" s="107" t="s">
        <v>10</v>
      </c>
      <c r="E30" s="77">
        <v>95</v>
      </c>
      <c r="F30" s="108">
        <v>40.82</v>
      </c>
      <c r="G30" s="109">
        <v>81.48</v>
      </c>
      <c r="H30" s="110">
        <v>92</v>
      </c>
      <c r="I30" s="110">
        <v>70</v>
      </c>
      <c r="J30" s="108">
        <v>49.94</v>
      </c>
      <c r="K30" s="53">
        <f>J30*1.5</f>
        <v>74.91</v>
      </c>
      <c r="L30" s="30">
        <f>E30+G30+H30+I30+K30</f>
        <v>413.39</v>
      </c>
    </row>
    <row r="31" spans="1:12" ht="15" customHeight="1" thickBot="1">
      <c r="A31" s="21" t="s">
        <v>15</v>
      </c>
      <c r="B31" s="49">
        <v>54</v>
      </c>
      <c r="C31" s="101" t="s">
        <v>67</v>
      </c>
      <c r="D31" s="24" t="s">
        <v>23</v>
      </c>
      <c r="E31" s="66">
        <v>35</v>
      </c>
      <c r="F31" s="51">
        <v>36.78</v>
      </c>
      <c r="G31" s="50">
        <v>72.72</v>
      </c>
      <c r="H31" s="84">
        <v>84</v>
      </c>
      <c r="I31" s="84">
        <v>70</v>
      </c>
      <c r="J31" s="51">
        <v>59.6</v>
      </c>
      <c r="K31" s="25">
        <f>J31*1.5</f>
        <v>89.4</v>
      </c>
      <c r="L31" s="31">
        <f>E31+G31+H31+I31+K31</f>
        <v>351.12</v>
      </c>
    </row>
    <row r="32" ht="18" customHeight="1">
      <c r="A32" s="2"/>
    </row>
    <row r="33" spans="3:11" ht="18" customHeight="1">
      <c r="C33" s="61" t="s">
        <v>31</v>
      </c>
      <c r="D33" s="1"/>
      <c r="E33" s="1"/>
      <c r="K33" s="34"/>
    </row>
    <row r="34" ht="9" customHeight="1" thickBot="1"/>
    <row r="35" spans="1:12" ht="30" customHeight="1" thickBot="1">
      <c r="A35" s="72" t="s">
        <v>0</v>
      </c>
      <c r="B35" s="73" t="s">
        <v>30</v>
      </c>
      <c r="C35" s="6" t="s">
        <v>1</v>
      </c>
      <c r="D35" s="7" t="s">
        <v>9</v>
      </c>
      <c r="E35" s="57" t="s">
        <v>2</v>
      </c>
      <c r="F35" s="8" t="s">
        <v>12</v>
      </c>
      <c r="G35" s="57" t="s">
        <v>3</v>
      </c>
      <c r="H35" s="58" t="s">
        <v>4</v>
      </c>
      <c r="I35" s="58" t="s">
        <v>5</v>
      </c>
      <c r="J35" s="9" t="s">
        <v>7</v>
      </c>
      <c r="K35" s="59" t="s">
        <v>6</v>
      </c>
      <c r="L35" s="60" t="s">
        <v>8</v>
      </c>
    </row>
    <row r="36" spans="1:12" ht="15" customHeight="1" thickTop="1">
      <c r="A36" s="38" t="s">
        <v>13</v>
      </c>
      <c r="B36" s="39">
        <v>32</v>
      </c>
      <c r="C36" s="103" t="s">
        <v>38</v>
      </c>
      <c r="D36" s="62" t="s">
        <v>10</v>
      </c>
      <c r="E36" s="85">
        <v>90</v>
      </c>
      <c r="F36" s="41">
        <v>42.44</v>
      </c>
      <c r="G36" s="40">
        <v>84.3</v>
      </c>
      <c r="H36" s="68">
        <v>94</v>
      </c>
      <c r="I36" s="68">
        <v>80</v>
      </c>
      <c r="J36" s="41">
        <v>61.78</v>
      </c>
      <c r="K36" s="67">
        <f>J36*1.5</f>
        <v>92.67</v>
      </c>
      <c r="L36" s="43">
        <f>E36+G36+H36+I36+K36</f>
        <v>440.97</v>
      </c>
    </row>
    <row r="37" spans="1:12" ht="14.25" customHeight="1" thickBot="1">
      <c r="A37" s="21" t="s">
        <v>14</v>
      </c>
      <c r="B37" s="49">
        <v>8</v>
      </c>
      <c r="C37" s="101" t="s">
        <v>19</v>
      </c>
      <c r="D37" s="24" t="s">
        <v>23</v>
      </c>
      <c r="E37" s="66">
        <v>85</v>
      </c>
      <c r="F37" s="51">
        <v>35.3</v>
      </c>
      <c r="G37" s="50">
        <v>69.02</v>
      </c>
      <c r="H37" s="74">
        <v>86</v>
      </c>
      <c r="I37" s="74">
        <v>85</v>
      </c>
      <c r="J37" s="51">
        <v>64.66</v>
      </c>
      <c r="K37" s="54">
        <f>J37*1.5</f>
        <v>96.99</v>
      </c>
      <c r="L37" s="31">
        <f>E37+G37+H37+I37+K37</f>
        <v>422.01</v>
      </c>
    </row>
    <row r="38" ht="15" customHeight="1">
      <c r="A38" s="2"/>
    </row>
    <row r="39" ht="15" customHeight="1">
      <c r="A39" s="2"/>
    </row>
    <row r="40" spans="1:12" ht="12.75" customHeight="1">
      <c r="A40" s="2"/>
      <c r="B40" s="4"/>
      <c r="C40" s="11"/>
      <c r="D40" s="13"/>
      <c r="E40" s="14"/>
      <c r="F40" s="15"/>
      <c r="G40" s="16"/>
      <c r="H40" s="14"/>
      <c r="I40" s="14"/>
      <c r="J40" s="17"/>
      <c r="K40" s="18"/>
      <c r="L40" s="19"/>
    </row>
    <row r="41" spans="1:11" ht="13.5" customHeight="1">
      <c r="A41" s="33" t="s">
        <v>71</v>
      </c>
      <c r="B41" s="55"/>
      <c r="C41" s="55"/>
      <c r="D41" s="55"/>
      <c r="E41" s="55"/>
      <c r="F41" s="55"/>
      <c r="G41" s="32" t="s">
        <v>70</v>
      </c>
      <c r="H41" s="55"/>
      <c r="I41" s="55"/>
      <c r="J41" s="32" t="s">
        <v>48</v>
      </c>
      <c r="K41" s="56"/>
    </row>
    <row r="42" ht="12.75">
      <c r="J42" s="111" t="s">
        <v>72</v>
      </c>
    </row>
  </sheetData>
  <sheetProtection/>
  <printOptions/>
  <pageMargins left="0.5905511811023623" right="0.3937007874015748" top="0.5905511811023623" bottom="0.5905511811023623" header="0" footer="0"/>
  <pageSetup horizontalDpi="600" verticalDpi="600" orientation="portrait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C28" sqref="C28"/>
    </sheetView>
  </sheetViews>
  <sheetFormatPr defaultColWidth="9.00390625" defaultRowHeight="12.75"/>
  <cols>
    <col min="1" max="2" width="3.75390625" style="0" customWidth="1"/>
    <col min="3" max="3" width="19.00390625" style="0" customWidth="1"/>
    <col min="4" max="4" width="13.75390625" style="0" customWidth="1"/>
    <col min="5" max="5" width="5.75390625" style="0" customWidth="1"/>
    <col min="6" max="6" width="5.875" style="0" customWidth="1"/>
    <col min="7" max="7" width="6.625" style="0" customWidth="1"/>
    <col min="8" max="9" width="5.75390625" style="0" customWidth="1"/>
    <col min="10" max="10" width="5.375" style="0" customWidth="1"/>
    <col min="11" max="11" width="7.625" style="0" bestFit="1" customWidth="1"/>
    <col min="12" max="12" width="11.375" style="0" customWidth="1"/>
    <col min="13" max="13" width="11.75390625" style="34" customWidth="1"/>
    <col min="14" max="14" width="11.875" style="0" bestFit="1" customWidth="1"/>
  </cols>
  <sheetData>
    <row r="1" spans="2:12" ht="19.5" customHeight="1">
      <c r="B1" s="12" t="s">
        <v>69</v>
      </c>
      <c r="C1" s="12"/>
      <c r="L1" s="37" t="s">
        <v>44</v>
      </c>
    </row>
    <row r="2" ht="18" customHeight="1"/>
    <row r="3" spans="3:13" ht="18" customHeight="1">
      <c r="C3" s="36" t="s">
        <v>21</v>
      </c>
      <c r="D3" s="1"/>
      <c r="E3" s="1"/>
      <c r="K3" s="35"/>
      <c r="L3" s="10"/>
      <c r="M3" s="10"/>
    </row>
    <row r="4" spans="13:14" ht="9" customHeight="1" thickBot="1">
      <c r="M4" s="35"/>
      <c r="N4" s="3"/>
    </row>
    <row r="5" spans="1:12" ht="30" customHeight="1" thickBot="1">
      <c r="A5" s="72" t="s">
        <v>0</v>
      </c>
      <c r="B5" s="73" t="s">
        <v>30</v>
      </c>
      <c r="C5" s="6" t="s">
        <v>1</v>
      </c>
      <c r="D5" s="7" t="s">
        <v>29</v>
      </c>
      <c r="E5" s="57" t="s">
        <v>2</v>
      </c>
      <c r="F5" s="8" t="s">
        <v>12</v>
      </c>
      <c r="G5" s="57" t="s">
        <v>3</v>
      </c>
      <c r="H5" s="58" t="s">
        <v>4</v>
      </c>
      <c r="I5" s="58" t="s">
        <v>5</v>
      </c>
      <c r="J5" s="9" t="s">
        <v>7</v>
      </c>
      <c r="K5" s="59" t="s">
        <v>6</v>
      </c>
      <c r="L5" s="60" t="s">
        <v>8</v>
      </c>
    </row>
    <row r="6" spans="1:12" ht="15" customHeight="1" thickTop="1">
      <c r="A6" s="38" t="s">
        <v>13</v>
      </c>
      <c r="B6" s="39">
        <v>31</v>
      </c>
      <c r="C6" s="98" t="s">
        <v>59</v>
      </c>
      <c r="D6" s="23" t="s">
        <v>10</v>
      </c>
      <c r="E6" s="52">
        <v>100</v>
      </c>
      <c r="F6" s="41">
        <v>48.1</v>
      </c>
      <c r="G6" s="40">
        <v>93.7</v>
      </c>
      <c r="H6" s="68">
        <v>90</v>
      </c>
      <c r="I6" s="68">
        <v>85</v>
      </c>
      <c r="J6" s="41">
        <v>70.37</v>
      </c>
      <c r="K6" s="67">
        <f>J6*1.5</f>
        <v>105.555</v>
      </c>
      <c r="L6" s="43">
        <f>E6+G6+H6+I6+K6</f>
        <v>474.255</v>
      </c>
    </row>
    <row r="7" spans="1:12" ht="14.25" customHeight="1">
      <c r="A7" s="20" t="s">
        <v>14</v>
      </c>
      <c r="B7" s="78">
        <v>42</v>
      </c>
      <c r="C7" s="98" t="s">
        <v>28</v>
      </c>
      <c r="D7" s="23" t="s">
        <v>10</v>
      </c>
      <c r="E7" s="79">
        <v>100</v>
      </c>
      <c r="F7" s="80">
        <v>44.5</v>
      </c>
      <c r="G7" s="81">
        <v>84.6</v>
      </c>
      <c r="H7" s="82">
        <v>100</v>
      </c>
      <c r="I7" s="82">
        <v>90</v>
      </c>
      <c r="J7" s="80">
        <v>60.76</v>
      </c>
      <c r="K7" s="53">
        <f>J7*1.5</f>
        <v>91.14</v>
      </c>
      <c r="L7" s="30">
        <f>E7+G7+H7+I7+K7</f>
        <v>465.74</v>
      </c>
    </row>
    <row r="8" spans="1:12" ht="14.25" customHeight="1">
      <c r="A8" s="20" t="s">
        <v>15</v>
      </c>
      <c r="B8" s="44">
        <v>53</v>
      </c>
      <c r="C8" s="98" t="s">
        <v>63</v>
      </c>
      <c r="D8" s="23" t="s">
        <v>64</v>
      </c>
      <c r="E8" s="45">
        <v>100</v>
      </c>
      <c r="F8" s="47">
        <v>47.44</v>
      </c>
      <c r="G8" s="112">
        <v>94.41</v>
      </c>
      <c r="H8" s="113">
        <v>90</v>
      </c>
      <c r="I8" s="113">
        <v>75</v>
      </c>
      <c r="J8" s="47">
        <v>55.08</v>
      </c>
      <c r="K8" s="53">
        <f>J8*1.5</f>
        <v>82.62</v>
      </c>
      <c r="L8" s="30">
        <f>E8+G8+H8+I8+K8</f>
        <v>442.03</v>
      </c>
    </row>
    <row r="9" spans="1:12" ht="14.25" customHeight="1">
      <c r="A9" s="20" t="s">
        <v>16</v>
      </c>
      <c r="B9" s="44">
        <v>44</v>
      </c>
      <c r="C9" s="98" t="s">
        <v>35</v>
      </c>
      <c r="D9" s="23" t="s">
        <v>10</v>
      </c>
      <c r="E9" s="45">
        <v>85</v>
      </c>
      <c r="F9" s="47">
        <v>45.7</v>
      </c>
      <c r="G9" s="46">
        <v>89.29</v>
      </c>
      <c r="H9" s="96">
        <v>84</v>
      </c>
      <c r="I9" s="96">
        <v>70</v>
      </c>
      <c r="J9" s="47">
        <v>51.5</v>
      </c>
      <c r="K9" s="53">
        <f>J9*1.5</f>
        <v>77.25</v>
      </c>
      <c r="L9" s="30">
        <f>E9+G9+H9+I9+K9</f>
        <v>405.54</v>
      </c>
    </row>
    <row r="10" spans="1:12" ht="14.25" customHeight="1">
      <c r="A10" s="69" t="s">
        <v>17</v>
      </c>
      <c r="B10" s="86">
        <v>35</v>
      </c>
      <c r="C10" s="102" t="s">
        <v>57</v>
      </c>
      <c r="D10" s="87" t="s">
        <v>32</v>
      </c>
      <c r="E10" s="88">
        <v>50</v>
      </c>
      <c r="F10" s="89">
        <v>40.62</v>
      </c>
      <c r="G10" s="90">
        <v>77</v>
      </c>
      <c r="H10" s="91">
        <v>86</v>
      </c>
      <c r="I10" s="91">
        <v>65</v>
      </c>
      <c r="J10" s="89">
        <v>58.42</v>
      </c>
      <c r="K10" s="53">
        <f>J10*1.5</f>
        <v>87.63</v>
      </c>
      <c r="L10" s="30">
        <f>E10+G10+H10+I10+K10</f>
        <v>365.63</v>
      </c>
    </row>
    <row r="11" spans="1:12" ht="14.25" customHeight="1">
      <c r="A11" s="69" t="s">
        <v>18</v>
      </c>
      <c r="B11" s="86">
        <v>43</v>
      </c>
      <c r="C11" s="100" t="s">
        <v>68</v>
      </c>
      <c r="D11" s="87" t="s">
        <v>10</v>
      </c>
      <c r="E11" s="88">
        <v>70</v>
      </c>
      <c r="F11" s="89">
        <v>23.06</v>
      </c>
      <c r="G11" s="94">
        <v>45.74</v>
      </c>
      <c r="H11" s="95">
        <v>62</v>
      </c>
      <c r="I11" s="95">
        <v>55</v>
      </c>
      <c r="J11" s="89">
        <v>31.53</v>
      </c>
      <c r="K11" s="53">
        <f>J11*1.5</f>
        <v>47.295</v>
      </c>
      <c r="L11" s="30">
        <f>E11+G11+H11+I11+K11</f>
        <v>280.035</v>
      </c>
    </row>
    <row r="12" spans="1:12" ht="14.25" customHeight="1">
      <c r="A12" s="69" t="s">
        <v>25</v>
      </c>
      <c r="B12" s="86">
        <v>51</v>
      </c>
      <c r="C12" s="102" t="s">
        <v>40</v>
      </c>
      <c r="D12" s="87" t="s">
        <v>10</v>
      </c>
      <c r="E12" s="88">
        <v>30</v>
      </c>
      <c r="F12" s="89">
        <v>23.72</v>
      </c>
      <c r="G12" s="94">
        <v>46.88</v>
      </c>
      <c r="H12" s="95">
        <v>64</v>
      </c>
      <c r="I12" s="95">
        <v>50</v>
      </c>
      <c r="J12" s="89">
        <v>44.34</v>
      </c>
      <c r="K12" s="53">
        <f>J12*1.5</f>
        <v>66.51</v>
      </c>
      <c r="L12" s="30">
        <f>E12+G12+H12+I12+K12</f>
        <v>257.39</v>
      </c>
    </row>
    <row r="13" spans="1:12" ht="14.25" customHeight="1">
      <c r="A13" s="69" t="s">
        <v>26</v>
      </c>
      <c r="B13" s="86">
        <v>50</v>
      </c>
      <c r="C13" s="100" t="s">
        <v>39</v>
      </c>
      <c r="D13" s="87" t="s">
        <v>10</v>
      </c>
      <c r="E13" s="88">
        <v>25</v>
      </c>
      <c r="F13" s="89">
        <v>23.06</v>
      </c>
      <c r="G13" s="94">
        <v>45.76</v>
      </c>
      <c r="H13" s="95">
        <v>76</v>
      </c>
      <c r="I13" s="95">
        <v>50</v>
      </c>
      <c r="J13" s="89">
        <v>38</v>
      </c>
      <c r="K13" s="53">
        <f>J13*1.5</f>
        <v>57</v>
      </c>
      <c r="L13" s="30">
        <f>E13+G13+H13+I13+K13</f>
        <v>253.76</v>
      </c>
    </row>
    <row r="14" spans="1:12" ht="14.25" customHeight="1">
      <c r="A14" s="69" t="s">
        <v>33</v>
      </c>
      <c r="B14" s="86">
        <v>47</v>
      </c>
      <c r="C14" s="100" t="s">
        <v>60</v>
      </c>
      <c r="D14" s="87" t="s">
        <v>32</v>
      </c>
      <c r="E14" s="88">
        <v>30</v>
      </c>
      <c r="F14" s="89">
        <v>27.18</v>
      </c>
      <c r="G14" s="94">
        <v>51.28</v>
      </c>
      <c r="H14" s="95">
        <v>70</v>
      </c>
      <c r="I14" s="95">
        <v>40</v>
      </c>
      <c r="J14" s="89">
        <v>33.54</v>
      </c>
      <c r="K14" s="53">
        <f>J14*1.5</f>
        <v>50.31</v>
      </c>
      <c r="L14" s="30">
        <f>E14+G14+H14+I14+K14</f>
        <v>241.59</v>
      </c>
    </row>
    <row r="15" spans="1:12" ht="15" customHeight="1" thickBot="1">
      <c r="A15" s="21" t="s">
        <v>36</v>
      </c>
      <c r="B15" s="49">
        <v>48</v>
      </c>
      <c r="C15" s="99" t="s">
        <v>58</v>
      </c>
      <c r="D15" s="24" t="s">
        <v>32</v>
      </c>
      <c r="E15" s="66">
        <v>30</v>
      </c>
      <c r="F15" s="51">
        <v>21.11</v>
      </c>
      <c r="G15" s="50">
        <v>40.91</v>
      </c>
      <c r="H15" s="74">
        <v>60</v>
      </c>
      <c r="I15" s="74">
        <v>25</v>
      </c>
      <c r="J15" s="51">
        <v>37.22</v>
      </c>
      <c r="K15" s="54">
        <f>J15*1.5</f>
        <v>55.83</v>
      </c>
      <c r="L15" s="31">
        <f>E15+G15+H15+I15+K15</f>
        <v>211.74</v>
      </c>
    </row>
    <row r="16" spans="1:13" ht="18" customHeight="1">
      <c r="A16" s="2"/>
      <c r="M16" s="35"/>
    </row>
    <row r="17" spans="1:12" ht="12.75" customHeight="1">
      <c r="A17" s="2"/>
      <c r="B17" s="4"/>
      <c r="C17" s="11"/>
      <c r="D17" s="13"/>
      <c r="E17" s="14"/>
      <c r="F17" s="15"/>
      <c r="G17" s="16"/>
      <c r="H17" s="14"/>
      <c r="I17" s="14"/>
      <c r="J17" s="17"/>
      <c r="K17" s="18"/>
      <c r="L17" s="19"/>
    </row>
    <row r="18" spans="1:11" ht="13.5" customHeight="1">
      <c r="A18" s="33" t="s">
        <v>71</v>
      </c>
      <c r="B18" s="55"/>
      <c r="C18" s="55"/>
      <c r="D18" s="55"/>
      <c r="E18" s="55"/>
      <c r="F18" s="55"/>
      <c r="G18" s="32" t="s">
        <v>70</v>
      </c>
      <c r="H18" s="55"/>
      <c r="I18" s="55"/>
      <c r="J18" s="32" t="s">
        <v>48</v>
      </c>
      <c r="K18" s="56"/>
    </row>
    <row r="19" ht="12.75">
      <c r="J19" s="111" t="s">
        <v>72</v>
      </c>
    </row>
  </sheetData>
  <sheetProtection/>
  <printOptions/>
  <pageMargins left="0.5905511811023623" right="0.3937007874015748" top="0.5905511811023623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Šula</dc:creator>
  <cp:keywords/>
  <dc:description/>
  <cp:lastModifiedBy>SulaJ</cp:lastModifiedBy>
  <cp:lastPrinted>2021-06-05T15:03:42Z</cp:lastPrinted>
  <dcterms:created xsi:type="dcterms:W3CDTF">2001-06-23T04:48:01Z</dcterms:created>
  <dcterms:modified xsi:type="dcterms:W3CDTF">2021-06-05T15:18:56Z</dcterms:modified>
  <cp:category/>
  <cp:version/>
  <cp:contentType/>
  <cp:contentStatus/>
</cp:coreProperties>
</file>