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átěže-muži,ženy,junioři" sheetId="1" r:id="rId1"/>
    <sheet name="Zátěže-žáci a žákyně" sheetId="2" r:id="rId2"/>
    <sheet name="MULTI" sheetId="3" r:id="rId3"/>
  </sheets>
  <definedNames/>
  <calcPr fullCalcOnLoad="1"/>
</workbook>
</file>

<file path=xl/sharedStrings.xml><?xml version="1.0" encoding="utf-8"?>
<sst xmlns="http://schemas.openxmlformats.org/spreadsheetml/2006/main" count="305" uniqueCount="109">
  <si>
    <t>MUŽI</t>
  </si>
  <si>
    <t xml:space="preserve"> A1</t>
  </si>
  <si>
    <t>A2</t>
  </si>
  <si>
    <t>A3</t>
  </si>
  <si>
    <t>suma A</t>
  </si>
  <si>
    <t>S1</t>
  </si>
  <si>
    <t>S2</t>
  </si>
  <si>
    <t>S3</t>
  </si>
  <si>
    <t>suma S</t>
  </si>
  <si>
    <t>Celkem</t>
  </si>
  <si>
    <t>1.</t>
  </si>
  <si>
    <t>2.</t>
  </si>
  <si>
    <t>3.</t>
  </si>
  <si>
    <t>4.</t>
  </si>
  <si>
    <t>6.</t>
  </si>
  <si>
    <t>7.</t>
  </si>
  <si>
    <t>ŽÁCI</t>
  </si>
  <si>
    <t>8.</t>
  </si>
  <si>
    <t>5.</t>
  </si>
  <si>
    <t>ŽÁKYNĚ</t>
  </si>
  <si>
    <t>Kroměříž</t>
  </si>
  <si>
    <t>KREJČÍ  Miloslav</t>
  </si>
  <si>
    <t>Jihlava</t>
  </si>
  <si>
    <t>MO</t>
  </si>
  <si>
    <t>9.</t>
  </si>
  <si>
    <t>10.</t>
  </si>
  <si>
    <t>ŠULA  Jiří</t>
  </si>
  <si>
    <t>KOBLIHA  Karel</t>
  </si>
  <si>
    <t>Poř.</t>
  </si>
  <si>
    <t>11.</t>
  </si>
  <si>
    <t>12.</t>
  </si>
  <si>
    <t>13.</t>
  </si>
  <si>
    <t>14.</t>
  </si>
  <si>
    <t>BOMBERA  Jan</t>
  </si>
  <si>
    <t>MÉSZÁROS  Juraj</t>
  </si>
  <si>
    <t>HORÁK  Martin</t>
  </si>
  <si>
    <t>ŠULOVÁ  Julie</t>
  </si>
  <si>
    <t>FINÁLE</t>
  </si>
  <si>
    <t>čas</t>
  </si>
  <si>
    <t>ročník</t>
  </si>
  <si>
    <t>JUNIOŘI</t>
  </si>
  <si>
    <t>MUŽI + ŽENY</t>
  </si>
  <si>
    <t>KONKOĽ  Pavol</t>
  </si>
  <si>
    <t>BOMBERA  Jan ml.</t>
  </si>
  <si>
    <t>BENKO  Erik</t>
  </si>
  <si>
    <t>GAÁL  Ján</t>
  </si>
  <si>
    <t>GAÁL  Tomáš</t>
  </si>
  <si>
    <t>SLEZÁK  Lukáš</t>
  </si>
  <si>
    <t>BURIAN  David</t>
  </si>
  <si>
    <t>ŽENY + JUNIORKY</t>
  </si>
  <si>
    <t>STARŠICOVÁ Vanessa</t>
  </si>
  <si>
    <t>KREJČÍ  Martin</t>
  </si>
  <si>
    <t>TJ Hodonice</t>
  </si>
  <si>
    <t>ROŽNOVSKÝ František</t>
  </si>
  <si>
    <t>ONDRUCH  Jakub</t>
  </si>
  <si>
    <t>SM1</t>
  </si>
  <si>
    <t>HORÁK  Tomáš</t>
  </si>
  <si>
    <t>MIKULÁŠ  Ondřej</t>
  </si>
  <si>
    <t>KOBLIHOVÁ  Kristýna</t>
  </si>
  <si>
    <t>ZAVADIL  Radek</t>
  </si>
  <si>
    <t>HONZÍREK  Ondřej</t>
  </si>
  <si>
    <t>STEHLÍK  Ondřej</t>
  </si>
  <si>
    <t>ŽÁK  Ivo</t>
  </si>
  <si>
    <t>BROKEŠ  Petr</t>
  </si>
  <si>
    <t>ŽÁK  Vít</t>
  </si>
  <si>
    <t>SVČ Znojmo</t>
  </si>
  <si>
    <t>Halový přebor MRS v RT - Velké Pavlovice 12.3.2017</t>
  </si>
  <si>
    <t>ŽÁCI DO 12-ti LET</t>
  </si>
  <si>
    <t>KOBLIHA  Karel ml.</t>
  </si>
  <si>
    <t>LEPKOVÁ  Alexandra</t>
  </si>
  <si>
    <t>PONIČAN  Martin</t>
  </si>
  <si>
    <t>LUPTÁK  Kristian</t>
  </si>
  <si>
    <t>PONIČAN  Jakub</t>
  </si>
  <si>
    <t>LAURUŠKO  Richard</t>
  </si>
  <si>
    <t>SZRT - PŠKRT</t>
  </si>
  <si>
    <t>SZRT - NŠKRT</t>
  </si>
  <si>
    <t>KSR V.Pavlovice</t>
  </si>
  <si>
    <t>SZRT - ZŠKRT</t>
  </si>
  <si>
    <t>SZRT - BKRT</t>
  </si>
  <si>
    <t>TRAJ  Robert</t>
  </si>
  <si>
    <t>SVĚTELSKÝ  Karel</t>
  </si>
  <si>
    <t>Frýdek-Místek 2</t>
  </si>
  <si>
    <t>BRODNIANSKÁ Michaela</t>
  </si>
  <si>
    <t>PLACHÁ  Zuzana</t>
  </si>
  <si>
    <t>Ostrava</t>
  </si>
  <si>
    <t>HONZÍREK  Stanislav</t>
  </si>
  <si>
    <t>BURÁŇOVÁ  Adéla</t>
  </si>
  <si>
    <t>NĚMEC  Vít</t>
  </si>
  <si>
    <t>MÜLLEROVÁ  Martina</t>
  </si>
  <si>
    <t>MÜLLER  Václav</t>
  </si>
  <si>
    <t>ŠVACH  Čeněk</t>
  </si>
  <si>
    <t>Týnec</t>
  </si>
  <si>
    <t>KOTLAŘÍK  Vojtěch</t>
  </si>
  <si>
    <t>SIROTKOVÁ  Julie</t>
  </si>
  <si>
    <t>BIRÓ  Adrian</t>
  </si>
  <si>
    <t>KARBAN  Filip</t>
  </si>
  <si>
    <t>ČECH  Simon</t>
  </si>
  <si>
    <t>BABOCKÁ  Denisa</t>
  </si>
  <si>
    <t>MULTI SKISH - JUNIOŘI</t>
  </si>
  <si>
    <t>MULTI SKISH - SENIOŘI</t>
  </si>
  <si>
    <t>MICHALÍK  Karol ml.</t>
  </si>
  <si>
    <t>MICHALÍK  Karol st.</t>
  </si>
  <si>
    <t>BOMBERA  Jan st.</t>
  </si>
  <si>
    <t>3:50</t>
  </si>
  <si>
    <t>2:40</t>
  </si>
  <si>
    <t>3:58</t>
  </si>
  <si>
    <t>6:20</t>
  </si>
  <si>
    <t>3:59</t>
  </si>
  <si>
    <t>4:08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</si>
</sst>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57">
    <font>
      <sz val="10"/>
      <name val="Arial CE"/>
      <family val="0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u val="single"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i/>
      <sz val="9"/>
      <color indexed="8"/>
      <name val="Arial CE"/>
      <family val="2"/>
    </font>
    <font>
      <sz val="9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Arial CE"/>
      <family val="0"/>
    </font>
    <font>
      <sz val="9"/>
      <color theme="1"/>
      <name val="Arial CE"/>
      <family val="0"/>
    </font>
    <font>
      <b/>
      <sz val="9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49" fillId="33" borderId="19" xfId="0" applyFont="1" applyFill="1" applyBorder="1" applyAlignment="1">
      <alignment/>
    </xf>
    <xf numFmtId="0" fontId="49" fillId="0" borderId="19" xfId="0" applyFont="1" applyBorder="1" applyAlignment="1">
      <alignment/>
    </xf>
    <xf numFmtId="0" fontId="49" fillId="33" borderId="11" xfId="0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51" fillId="33" borderId="21" xfId="0" applyFont="1" applyFill="1" applyBorder="1" applyAlignment="1">
      <alignment/>
    </xf>
    <xf numFmtId="0" fontId="52" fillId="33" borderId="21" xfId="0" applyFont="1" applyFill="1" applyBorder="1" applyAlignment="1">
      <alignment horizontal="center"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51" fillId="33" borderId="31" xfId="0" applyFont="1" applyFill="1" applyBorder="1" applyAlignment="1">
      <alignment/>
    </xf>
    <xf numFmtId="0" fontId="52" fillId="33" borderId="31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32" xfId="0" applyFont="1" applyBorder="1" applyAlignment="1">
      <alignment horizontal="center"/>
    </xf>
    <xf numFmtId="0" fontId="55" fillId="33" borderId="33" xfId="0" applyFont="1" applyFill="1" applyBorder="1" applyAlignment="1">
      <alignment horizontal="center"/>
    </xf>
    <xf numFmtId="0" fontId="54" fillId="0" borderId="34" xfId="0" applyFont="1" applyBorder="1" applyAlignment="1">
      <alignment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6" fillId="0" borderId="39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55" fillId="33" borderId="41" xfId="0" applyFont="1" applyFill="1" applyBorder="1" applyAlignment="1">
      <alignment/>
    </xf>
    <xf numFmtId="0" fontId="55" fillId="33" borderId="41" xfId="0" applyFont="1" applyFill="1" applyBorder="1" applyAlignment="1">
      <alignment horizontal="center"/>
    </xf>
    <xf numFmtId="0" fontId="54" fillId="0" borderId="42" xfId="0" applyFont="1" applyBorder="1" applyAlignment="1">
      <alignment/>
    </xf>
    <xf numFmtId="0" fontId="55" fillId="0" borderId="43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6" fillId="33" borderId="21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7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55" fillId="0" borderId="38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54" fillId="0" borderId="22" xfId="0" applyFont="1" applyBorder="1" applyAlignment="1">
      <alignment/>
    </xf>
    <xf numFmtId="0" fontId="55" fillId="0" borderId="51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33" borderId="31" xfId="0" applyFont="1" applyFill="1" applyBorder="1" applyAlignment="1">
      <alignment horizontal="center"/>
    </xf>
    <xf numFmtId="0" fontId="55" fillId="0" borderId="40" xfId="0" applyFont="1" applyBorder="1" applyAlignment="1">
      <alignment horizontal="center"/>
    </xf>
    <xf numFmtId="0" fontId="6" fillId="33" borderId="41" xfId="0" applyFont="1" applyFill="1" applyBorder="1" applyAlignment="1">
      <alignment/>
    </xf>
    <xf numFmtId="0" fontId="7" fillId="33" borderId="41" xfId="0" applyFont="1" applyFill="1" applyBorder="1" applyAlignment="1">
      <alignment horizontal="center"/>
    </xf>
    <xf numFmtId="0" fontId="8" fillId="0" borderId="42" xfId="0" applyFont="1" applyBorder="1" applyAlignment="1">
      <alignment/>
    </xf>
    <xf numFmtId="0" fontId="55" fillId="0" borderId="43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5" fillId="0" borderId="53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33" borderId="33" xfId="0" applyFont="1" applyFill="1" applyBorder="1" applyAlignment="1">
      <alignment/>
    </xf>
    <xf numFmtId="0" fontId="7" fillId="33" borderId="33" xfId="0" applyFont="1" applyFill="1" applyBorder="1" applyAlignment="1">
      <alignment horizontal="center"/>
    </xf>
    <xf numFmtId="0" fontId="8" fillId="0" borderId="34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3" borderId="21" xfId="0" applyFont="1" applyFill="1" applyBorder="1" applyAlignment="1">
      <alignment/>
    </xf>
    <xf numFmtId="0" fontId="8" fillId="0" borderId="23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6" fillId="33" borderId="26" xfId="0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53" fillId="0" borderId="42" xfId="0" applyFont="1" applyBorder="1" applyAlignment="1">
      <alignment/>
    </xf>
    <xf numFmtId="20" fontId="8" fillId="0" borderId="62" xfId="0" applyNumberFormat="1" applyFont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20" fontId="8" fillId="0" borderId="63" xfId="0" applyNumberFormat="1" applyFont="1" applyBorder="1" applyAlignment="1">
      <alignment horizontal="center"/>
    </xf>
    <xf numFmtId="49" fontId="8" fillId="0" borderId="63" xfId="0" applyNumberFormat="1" applyFont="1" applyBorder="1" applyAlignment="1">
      <alignment horizontal="center"/>
    </xf>
    <xf numFmtId="0" fontId="53" fillId="0" borderId="21" xfId="0" applyFont="1" applyBorder="1" applyAlignment="1">
      <alignment/>
    </xf>
    <xf numFmtId="0" fontId="8" fillId="0" borderId="21" xfId="0" applyFont="1" applyBorder="1" applyAlignment="1">
      <alignment/>
    </xf>
    <xf numFmtId="49" fontId="7" fillId="0" borderId="63" xfId="0" applyNumberFormat="1" applyFont="1" applyBorder="1" applyAlignment="1">
      <alignment/>
    </xf>
    <xf numFmtId="20" fontId="8" fillId="0" borderId="64" xfId="0" applyNumberFormat="1" applyFont="1" applyBorder="1" applyAlignment="1">
      <alignment horizontal="center"/>
    </xf>
    <xf numFmtId="49" fontId="8" fillId="0" borderId="64" xfId="0" applyNumberFormat="1" applyFont="1" applyBorder="1" applyAlignment="1">
      <alignment horizontal="center"/>
    </xf>
    <xf numFmtId="0" fontId="6" fillId="33" borderId="21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9" fillId="0" borderId="21" xfId="0" applyFont="1" applyBorder="1" applyAlignment="1">
      <alignment/>
    </xf>
    <xf numFmtId="0" fontId="7" fillId="33" borderId="33" xfId="0" applyFont="1" applyFill="1" applyBorder="1" applyAlignment="1">
      <alignment/>
    </xf>
    <xf numFmtId="0" fontId="9" fillId="0" borderId="26" xfId="0" applyFont="1" applyBorder="1" applyAlignment="1">
      <alignment/>
    </xf>
    <xf numFmtId="0" fontId="55" fillId="33" borderId="33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0" fontId="55" fillId="33" borderId="31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0" fontId="52" fillId="33" borderId="31" xfId="0" applyFont="1" applyFill="1" applyBorder="1" applyAlignment="1">
      <alignment/>
    </xf>
    <xf numFmtId="0" fontId="56" fillId="33" borderId="21" xfId="0" applyFont="1" applyFill="1" applyBorder="1" applyAlignment="1">
      <alignment/>
    </xf>
    <xf numFmtId="0" fontId="6" fillId="33" borderId="41" xfId="0" applyFont="1" applyFill="1" applyBorder="1" applyAlignment="1">
      <alignment/>
    </xf>
    <xf numFmtId="0" fontId="52" fillId="0" borderId="32" xfId="0" applyFont="1" applyBorder="1" applyAlignment="1">
      <alignment horizontal="center"/>
    </xf>
    <xf numFmtId="0" fontId="52" fillId="33" borderId="33" xfId="0" applyFont="1" applyFill="1" applyBorder="1" applyAlignment="1">
      <alignment/>
    </xf>
    <xf numFmtId="0" fontId="52" fillId="33" borderId="33" xfId="0" applyFont="1" applyFill="1" applyBorder="1" applyAlignment="1">
      <alignment horizontal="center"/>
    </xf>
    <xf numFmtId="0" fontId="53" fillId="0" borderId="34" xfId="0" applyFont="1" applyBorder="1" applyAlignment="1">
      <alignment/>
    </xf>
    <xf numFmtId="0" fontId="52" fillId="0" borderId="35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49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2" fillId="33" borderId="41" xfId="0" applyFont="1" applyFill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0" borderId="45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53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5" fillId="0" borderId="56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6" fillId="33" borderId="33" xfId="0" applyFont="1" applyFill="1" applyBorder="1" applyAlignment="1">
      <alignment/>
    </xf>
    <xf numFmtId="0" fontId="55" fillId="33" borderId="33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1" fillId="33" borderId="59" xfId="0" applyFont="1" applyFill="1" applyBorder="1" applyAlignment="1">
      <alignment/>
    </xf>
    <xf numFmtId="0" fontId="52" fillId="33" borderId="59" xfId="0" applyFont="1" applyFill="1" applyBorder="1" applyAlignment="1">
      <alignment horizontal="center"/>
    </xf>
    <xf numFmtId="0" fontId="53" fillId="0" borderId="59" xfId="0" applyFont="1" applyBorder="1" applyAlignment="1">
      <alignment/>
    </xf>
    <xf numFmtId="0" fontId="7" fillId="0" borderId="66" xfId="0" applyFont="1" applyBorder="1" applyAlignment="1">
      <alignment horizontal="center"/>
    </xf>
    <xf numFmtId="20" fontId="8" fillId="0" borderId="67" xfId="0" applyNumberFormat="1" applyFont="1" applyBorder="1" applyAlignment="1">
      <alignment horizontal="center"/>
    </xf>
    <xf numFmtId="49" fontId="8" fillId="0" borderId="6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125" style="25" customWidth="1"/>
    <col min="2" max="2" width="21.375" style="24" customWidth="1"/>
    <col min="3" max="3" width="5.75390625" style="24" customWidth="1"/>
    <col min="4" max="4" width="14.875" style="24" customWidth="1"/>
    <col min="5" max="7" width="4.75390625" style="24" customWidth="1"/>
    <col min="8" max="8" width="7.375" style="24" customWidth="1"/>
    <col min="9" max="11" width="4.75390625" style="24" customWidth="1"/>
    <col min="12" max="12" width="7.375" style="24" customWidth="1"/>
    <col min="13" max="13" width="7.75390625" style="24" customWidth="1"/>
    <col min="14" max="16384" width="9.125" style="24" customWidth="1"/>
  </cols>
  <sheetData>
    <row r="1" spans="1:16" ht="15.75">
      <c r="A1" s="24"/>
      <c r="D1" s="25"/>
      <c r="E1" s="23" t="s">
        <v>66</v>
      </c>
      <c r="P1" s="25"/>
    </row>
    <row r="2" ht="24" customHeight="1" thickBot="1"/>
    <row r="3" spans="1:13" ht="15" customHeight="1" thickBot="1">
      <c r="A3" s="40" t="s">
        <v>28</v>
      </c>
      <c r="B3" s="41" t="s">
        <v>0</v>
      </c>
      <c r="C3" s="42" t="s">
        <v>39</v>
      </c>
      <c r="D3" s="43" t="s">
        <v>23</v>
      </c>
      <c r="E3" s="44" t="s">
        <v>1</v>
      </c>
      <c r="F3" s="45" t="s">
        <v>2</v>
      </c>
      <c r="G3" s="42" t="s">
        <v>3</v>
      </c>
      <c r="H3" s="46" t="s">
        <v>4</v>
      </c>
      <c r="I3" s="47" t="s">
        <v>5</v>
      </c>
      <c r="J3" s="45" t="s">
        <v>6</v>
      </c>
      <c r="K3" s="42" t="s">
        <v>7</v>
      </c>
      <c r="L3" s="48" t="s">
        <v>8</v>
      </c>
      <c r="M3" s="49" t="s">
        <v>9</v>
      </c>
    </row>
    <row r="4" spans="1:15" ht="14.25" customHeight="1" thickTop="1">
      <c r="A4" s="201" t="s">
        <v>10</v>
      </c>
      <c r="B4" s="202" t="s">
        <v>27</v>
      </c>
      <c r="C4" s="203">
        <v>1980</v>
      </c>
      <c r="D4" s="204" t="s">
        <v>22</v>
      </c>
      <c r="E4" s="205">
        <v>100</v>
      </c>
      <c r="F4" s="206">
        <v>98</v>
      </c>
      <c r="G4" s="207">
        <v>100</v>
      </c>
      <c r="H4" s="208">
        <f aca="true" t="shared" si="0" ref="H4:H16">SUM(E4:G4)</f>
        <v>298</v>
      </c>
      <c r="I4" s="209">
        <v>95</v>
      </c>
      <c r="J4" s="206">
        <v>100</v>
      </c>
      <c r="K4" s="207">
        <v>100</v>
      </c>
      <c r="L4" s="210">
        <f aca="true" t="shared" si="1" ref="L4:L16">SUM(I4:K4)</f>
        <v>295</v>
      </c>
      <c r="M4" s="211">
        <f aca="true" t="shared" si="2" ref="M4:M16">SUM(H4+L4)</f>
        <v>593</v>
      </c>
      <c r="O4" s="35"/>
    </row>
    <row r="5" spans="1:15" ht="13.5" customHeight="1">
      <c r="A5" s="56" t="s">
        <v>11</v>
      </c>
      <c r="B5" s="197" t="s">
        <v>33</v>
      </c>
      <c r="C5" s="53">
        <v>1973</v>
      </c>
      <c r="D5" s="55" t="s">
        <v>76</v>
      </c>
      <c r="E5" s="57">
        <v>98</v>
      </c>
      <c r="F5" s="58">
        <v>94</v>
      </c>
      <c r="G5" s="59">
        <v>98</v>
      </c>
      <c r="H5" s="60">
        <f t="shared" si="0"/>
        <v>290</v>
      </c>
      <c r="I5" s="61">
        <v>100</v>
      </c>
      <c r="J5" s="58">
        <v>100</v>
      </c>
      <c r="K5" s="59">
        <v>90</v>
      </c>
      <c r="L5" s="62">
        <f t="shared" si="1"/>
        <v>290</v>
      </c>
      <c r="M5" s="63">
        <f t="shared" si="2"/>
        <v>580</v>
      </c>
      <c r="O5" s="35"/>
    </row>
    <row r="6" spans="1:15" ht="13.5" customHeight="1">
      <c r="A6" s="56" t="s">
        <v>12</v>
      </c>
      <c r="B6" s="197" t="s">
        <v>101</v>
      </c>
      <c r="C6" s="53">
        <v>1962</v>
      </c>
      <c r="D6" s="67" t="s">
        <v>74</v>
      </c>
      <c r="E6" s="57">
        <v>90</v>
      </c>
      <c r="F6" s="58">
        <v>98</v>
      </c>
      <c r="G6" s="59">
        <v>96</v>
      </c>
      <c r="H6" s="60">
        <f t="shared" si="0"/>
        <v>284</v>
      </c>
      <c r="I6" s="61">
        <v>100</v>
      </c>
      <c r="J6" s="58">
        <v>95</v>
      </c>
      <c r="K6" s="59">
        <v>100</v>
      </c>
      <c r="L6" s="62">
        <f t="shared" si="1"/>
        <v>295</v>
      </c>
      <c r="M6" s="63">
        <f t="shared" si="2"/>
        <v>579</v>
      </c>
      <c r="O6" s="35"/>
    </row>
    <row r="7" spans="1:14" ht="13.5" customHeight="1">
      <c r="A7" s="56" t="s">
        <v>13</v>
      </c>
      <c r="B7" s="197" t="s">
        <v>26</v>
      </c>
      <c r="C7" s="53">
        <v>1970</v>
      </c>
      <c r="D7" s="55" t="s">
        <v>76</v>
      </c>
      <c r="E7" s="57">
        <v>96</v>
      </c>
      <c r="F7" s="58">
        <v>96</v>
      </c>
      <c r="G7" s="59">
        <v>98</v>
      </c>
      <c r="H7" s="60">
        <f t="shared" si="0"/>
        <v>290</v>
      </c>
      <c r="I7" s="61">
        <v>90</v>
      </c>
      <c r="J7" s="58">
        <v>85</v>
      </c>
      <c r="K7" s="59">
        <v>100</v>
      </c>
      <c r="L7" s="62">
        <f t="shared" si="1"/>
        <v>275</v>
      </c>
      <c r="M7" s="63">
        <f t="shared" si="2"/>
        <v>565</v>
      </c>
      <c r="N7" s="35"/>
    </row>
    <row r="8" spans="1:13" ht="13.5" customHeight="1">
      <c r="A8" s="56" t="s">
        <v>18</v>
      </c>
      <c r="B8" s="197" t="s">
        <v>80</v>
      </c>
      <c r="C8" s="53">
        <v>1962</v>
      </c>
      <c r="D8" s="55" t="s">
        <v>81</v>
      </c>
      <c r="E8" s="57">
        <v>96</v>
      </c>
      <c r="F8" s="58">
        <v>90</v>
      </c>
      <c r="G8" s="59">
        <v>94</v>
      </c>
      <c r="H8" s="60">
        <f t="shared" si="0"/>
        <v>280</v>
      </c>
      <c r="I8" s="61">
        <v>95</v>
      </c>
      <c r="J8" s="58">
        <v>90</v>
      </c>
      <c r="K8" s="59">
        <v>100</v>
      </c>
      <c r="L8" s="62">
        <f t="shared" si="1"/>
        <v>285</v>
      </c>
      <c r="M8" s="63">
        <f t="shared" si="2"/>
        <v>565</v>
      </c>
    </row>
    <row r="9" spans="1:13" ht="13.5" customHeight="1">
      <c r="A9" s="56" t="s">
        <v>14</v>
      </c>
      <c r="B9" s="197" t="s">
        <v>21</v>
      </c>
      <c r="C9" s="53">
        <v>1967</v>
      </c>
      <c r="D9" s="55" t="s">
        <v>20</v>
      </c>
      <c r="E9" s="57">
        <v>100</v>
      </c>
      <c r="F9" s="58">
        <v>100</v>
      </c>
      <c r="G9" s="59">
        <v>96</v>
      </c>
      <c r="H9" s="60">
        <f t="shared" si="0"/>
        <v>296</v>
      </c>
      <c r="I9" s="61">
        <v>90</v>
      </c>
      <c r="J9" s="58">
        <v>85</v>
      </c>
      <c r="K9" s="59">
        <v>90</v>
      </c>
      <c r="L9" s="62">
        <f t="shared" si="1"/>
        <v>265</v>
      </c>
      <c r="M9" s="63">
        <f t="shared" si="2"/>
        <v>561</v>
      </c>
    </row>
    <row r="10" spans="1:13" ht="13.5" customHeight="1">
      <c r="A10" s="56" t="s">
        <v>15</v>
      </c>
      <c r="B10" s="197" t="s">
        <v>51</v>
      </c>
      <c r="C10" s="53">
        <v>1994</v>
      </c>
      <c r="D10" s="55" t="s">
        <v>20</v>
      </c>
      <c r="E10" s="57">
        <v>98</v>
      </c>
      <c r="F10" s="58">
        <v>94</v>
      </c>
      <c r="G10" s="59">
        <v>94</v>
      </c>
      <c r="H10" s="60">
        <f t="shared" si="0"/>
        <v>286</v>
      </c>
      <c r="I10" s="61">
        <v>80</v>
      </c>
      <c r="J10" s="58">
        <v>90</v>
      </c>
      <c r="K10" s="59">
        <v>95</v>
      </c>
      <c r="L10" s="62">
        <f t="shared" si="1"/>
        <v>265</v>
      </c>
      <c r="M10" s="63">
        <f t="shared" si="2"/>
        <v>551</v>
      </c>
    </row>
    <row r="11" spans="1:13" ht="13.5" customHeight="1">
      <c r="A11" s="56" t="s">
        <v>17</v>
      </c>
      <c r="B11" s="197" t="s">
        <v>63</v>
      </c>
      <c r="C11" s="53">
        <v>1973</v>
      </c>
      <c r="D11" s="55" t="s">
        <v>20</v>
      </c>
      <c r="E11" s="57">
        <v>90</v>
      </c>
      <c r="F11" s="58">
        <v>98</v>
      </c>
      <c r="G11" s="59">
        <v>88</v>
      </c>
      <c r="H11" s="60">
        <f t="shared" si="0"/>
        <v>276</v>
      </c>
      <c r="I11" s="61">
        <v>85</v>
      </c>
      <c r="J11" s="58">
        <v>90</v>
      </c>
      <c r="K11" s="59">
        <v>95</v>
      </c>
      <c r="L11" s="62">
        <f t="shared" si="1"/>
        <v>270</v>
      </c>
      <c r="M11" s="63">
        <f t="shared" si="2"/>
        <v>546</v>
      </c>
    </row>
    <row r="12" spans="1:14" ht="13.5" customHeight="1">
      <c r="A12" s="56" t="s">
        <v>24</v>
      </c>
      <c r="B12" s="144" t="s">
        <v>85</v>
      </c>
      <c r="C12" s="90">
        <v>1961</v>
      </c>
      <c r="D12" s="145" t="s">
        <v>20</v>
      </c>
      <c r="E12" s="57">
        <v>100</v>
      </c>
      <c r="F12" s="58">
        <v>94</v>
      </c>
      <c r="G12" s="59">
        <v>94</v>
      </c>
      <c r="H12" s="60">
        <f t="shared" si="0"/>
        <v>288</v>
      </c>
      <c r="I12" s="61">
        <v>75</v>
      </c>
      <c r="J12" s="58">
        <v>85</v>
      </c>
      <c r="K12" s="59">
        <v>95</v>
      </c>
      <c r="L12" s="62">
        <f t="shared" si="1"/>
        <v>255</v>
      </c>
      <c r="M12" s="63">
        <f t="shared" si="2"/>
        <v>543</v>
      </c>
      <c r="N12" s="35"/>
    </row>
    <row r="13" spans="1:14" ht="13.5" customHeight="1">
      <c r="A13" s="56" t="s">
        <v>25</v>
      </c>
      <c r="B13" s="197" t="s">
        <v>44</v>
      </c>
      <c r="C13" s="53">
        <v>1996</v>
      </c>
      <c r="D13" s="55" t="s">
        <v>78</v>
      </c>
      <c r="E13" s="57">
        <v>98</v>
      </c>
      <c r="F13" s="58">
        <v>94</v>
      </c>
      <c r="G13" s="59">
        <v>92</v>
      </c>
      <c r="H13" s="60">
        <f t="shared" si="0"/>
        <v>284</v>
      </c>
      <c r="I13" s="61">
        <v>85</v>
      </c>
      <c r="J13" s="58">
        <v>85</v>
      </c>
      <c r="K13" s="59">
        <v>85</v>
      </c>
      <c r="L13" s="62">
        <f t="shared" si="1"/>
        <v>255</v>
      </c>
      <c r="M13" s="63">
        <f t="shared" si="2"/>
        <v>539</v>
      </c>
      <c r="N13" s="35"/>
    </row>
    <row r="14" spans="1:14" ht="13.5" customHeight="1">
      <c r="A14" s="56" t="s">
        <v>29</v>
      </c>
      <c r="B14" s="197" t="s">
        <v>34</v>
      </c>
      <c r="C14" s="53">
        <v>1950</v>
      </c>
      <c r="D14" s="67" t="s">
        <v>75</v>
      </c>
      <c r="E14" s="57">
        <v>90</v>
      </c>
      <c r="F14" s="58">
        <v>82</v>
      </c>
      <c r="G14" s="59">
        <v>94</v>
      </c>
      <c r="H14" s="60">
        <f t="shared" si="0"/>
        <v>266</v>
      </c>
      <c r="I14" s="61">
        <v>90</v>
      </c>
      <c r="J14" s="58">
        <v>75</v>
      </c>
      <c r="K14" s="59">
        <v>80</v>
      </c>
      <c r="L14" s="62">
        <f t="shared" si="1"/>
        <v>245</v>
      </c>
      <c r="M14" s="63">
        <f t="shared" si="2"/>
        <v>511</v>
      </c>
      <c r="N14" s="35"/>
    </row>
    <row r="15" spans="1:14" ht="13.5" customHeight="1">
      <c r="A15" s="56" t="s">
        <v>30</v>
      </c>
      <c r="B15" s="197" t="s">
        <v>42</v>
      </c>
      <c r="C15" s="53">
        <v>1971</v>
      </c>
      <c r="D15" s="67" t="s">
        <v>74</v>
      </c>
      <c r="E15" s="57">
        <v>88</v>
      </c>
      <c r="F15" s="58">
        <v>88</v>
      </c>
      <c r="G15" s="59">
        <v>80</v>
      </c>
      <c r="H15" s="60">
        <f t="shared" si="0"/>
        <v>256</v>
      </c>
      <c r="I15" s="61">
        <v>75</v>
      </c>
      <c r="J15" s="58">
        <v>80</v>
      </c>
      <c r="K15" s="59">
        <v>75</v>
      </c>
      <c r="L15" s="62">
        <f t="shared" si="1"/>
        <v>230</v>
      </c>
      <c r="M15" s="63">
        <f t="shared" si="2"/>
        <v>486</v>
      </c>
      <c r="N15" s="35"/>
    </row>
    <row r="16" spans="1:14" ht="14.25" customHeight="1" thickBot="1">
      <c r="A16" s="56" t="s">
        <v>31</v>
      </c>
      <c r="B16" s="79" t="s">
        <v>47</v>
      </c>
      <c r="C16" s="212">
        <v>1998</v>
      </c>
      <c r="D16" s="172" t="s">
        <v>20</v>
      </c>
      <c r="E16" s="213">
        <v>84</v>
      </c>
      <c r="F16" s="214">
        <v>80</v>
      </c>
      <c r="G16" s="215">
        <v>78</v>
      </c>
      <c r="H16" s="216">
        <f t="shared" si="0"/>
        <v>242</v>
      </c>
      <c r="I16" s="217">
        <v>75</v>
      </c>
      <c r="J16" s="214">
        <v>50</v>
      </c>
      <c r="K16" s="215">
        <v>70</v>
      </c>
      <c r="L16" s="218">
        <f t="shared" si="1"/>
        <v>195</v>
      </c>
      <c r="M16" s="219">
        <f t="shared" si="2"/>
        <v>437</v>
      </c>
      <c r="N16" s="35"/>
    </row>
    <row r="17" spans="1:15" ht="18.75" customHeight="1" thickBot="1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O17" s="35"/>
    </row>
    <row r="18" spans="1:13" ht="15" customHeight="1" thickBot="1">
      <c r="A18" s="26"/>
      <c r="B18" s="39" t="s">
        <v>49</v>
      </c>
      <c r="C18" s="27" t="s">
        <v>39</v>
      </c>
      <c r="D18" s="28" t="s">
        <v>23</v>
      </c>
      <c r="E18" s="29" t="s">
        <v>1</v>
      </c>
      <c r="F18" s="30" t="s">
        <v>2</v>
      </c>
      <c r="G18" s="27" t="s">
        <v>3</v>
      </c>
      <c r="H18" s="31" t="s">
        <v>4</v>
      </c>
      <c r="I18" s="30" t="s">
        <v>5</v>
      </c>
      <c r="J18" s="30" t="s">
        <v>6</v>
      </c>
      <c r="K18" s="27" t="s">
        <v>7</v>
      </c>
      <c r="L18" s="33" t="s">
        <v>8</v>
      </c>
      <c r="M18" s="34" t="s">
        <v>9</v>
      </c>
    </row>
    <row r="19" spans="1:13" ht="14.25" customHeight="1" thickTop="1">
      <c r="A19" s="68" t="s">
        <v>10</v>
      </c>
      <c r="B19" s="194" t="s">
        <v>83</v>
      </c>
      <c r="C19" s="69">
        <v>1994</v>
      </c>
      <c r="D19" s="70" t="s">
        <v>84</v>
      </c>
      <c r="E19" s="71">
        <v>94</v>
      </c>
      <c r="F19" s="72">
        <v>92</v>
      </c>
      <c r="G19" s="73">
        <v>94</v>
      </c>
      <c r="H19" s="74">
        <f>SUM(E19:G19)</f>
        <v>280</v>
      </c>
      <c r="I19" s="72">
        <v>95</v>
      </c>
      <c r="J19" s="72">
        <v>85</v>
      </c>
      <c r="K19" s="73">
        <v>90</v>
      </c>
      <c r="L19" s="75">
        <f>SUM(I19:K19)</f>
        <v>270</v>
      </c>
      <c r="M19" s="76">
        <f>SUM(H19+L19)</f>
        <v>550</v>
      </c>
    </row>
    <row r="20" spans="1:17" ht="13.5" customHeight="1" thickBot="1">
      <c r="A20" s="78" t="s">
        <v>11</v>
      </c>
      <c r="B20" s="79" t="s">
        <v>82</v>
      </c>
      <c r="C20" s="80">
        <v>1999</v>
      </c>
      <c r="D20" s="81" t="s">
        <v>77</v>
      </c>
      <c r="E20" s="82">
        <v>56</v>
      </c>
      <c r="F20" s="83">
        <v>82</v>
      </c>
      <c r="G20" s="84">
        <v>72</v>
      </c>
      <c r="H20" s="85">
        <f>SUM(E20:G20)</f>
        <v>210</v>
      </c>
      <c r="I20" s="84">
        <v>65</v>
      </c>
      <c r="J20" s="84">
        <v>55</v>
      </c>
      <c r="K20" s="84">
        <v>45</v>
      </c>
      <c r="L20" s="86">
        <f>SUM(I20:K20)</f>
        <v>165</v>
      </c>
      <c r="M20" s="87">
        <f>SUM(H20+L20)</f>
        <v>375</v>
      </c>
      <c r="Q20" s="35"/>
    </row>
    <row r="21" ht="19.5" customHeight="1" thickBot="1"/>
    <row r="22" spans="1:13" ht="15" customHeight="1" thickBot="1">
      <c r="A22" s="26"/>
      <c r="B22" s="39" t="s">
        <v>40</v>
      </c>
      <c r="C22" s="27" t="s">
        <v>39</v>
      </c>
      <c r="D22" s="28" t="s">
        <v>23</v>
      </c>
      <c r="E22" s="29" t="s">
        <v>1</v>
      </c>
      <c r="F22" s="30" t="s">
        <v>2</v>
      </c>
      <c r="G22" s="27" t="s">
        <v>3</v>
      </c>
      <c r="H22" s="31" t="s">
        <v>4</v>
      </c>
      <c r="I22" s="32" t="s">
        <v>5</v>
      </c>
      <c r="J22" s="30" t="s">
        <v>6</v>
      </c>
      <c r="K22" s="27" t="s">
        <v>7</v>
      </c>
      <c r="L22" s="33" t="s">
        <v>8</v>
      </c>
      <c r="M22" s="34" t="s">
        <v>9</v>
      </c>
    </row>
    <row r="23" spans="1:13" ht="14.25" customHeight="1" thickTop="1">
      <c r="A23" s="88" t="s">
        <v>10</v>
      </c>
      <c r="B23" s="144" t="s">
        <v>59</v>
      </c>
      <c r="C23" s="90">
        <v>2001</v>
      </c>
      <c r="D23" s="134" t="s">
        <v>20</v>
      </c>
      <c r="E23" s="91">
        <v>86</v>
      </c>
      <c r="F23" s="92">
        <v>90</v>
      </c>
      <c r="G23" s="93">
        <v>78</v>
      </c>
      <c r="H23" s="94">
        <f aca="true" t="shared" si="3" ref="H23:H32">SUM(E23:G23)</f>
        <v>254</v>
      </c>
      <c r="I23" s="95">
        <v>90</v>
      </c>
      <c r="J23" s="92">
        <v>85</v>
      </c>
      <c r="K23" s="93">
        <v>75</v>
      </c>
      <c r="L23" s="96">
        <f aca="true" t="shared" si="4" ref="L23:L32">SUM(I23:K23)</f>
        <v>250</v>
      </c>
      <c r="M23" s="76">
        <f aca="true" t="shared" si="5" ref="M23:M32">SUM(H23+L23)</f>
        <v>504</v>
      </c>
    </row>
    <row r="24" spans="1:13" ht="13.5" customHeight="1">
      <c r="A24" s="97" t="s">
        <v>11</v>
      </c>
      <c r="B24" s="195" t="s">
        <v>46</v>
      </c>
      <c r="C24" s="104">
        <v>2000</v>
      </c>
      <c r="D24" s="55" t="s">
        <v>78</v>
      </c>
      <c r="E24" s="98">
        <v>78</v>
      </c>
      <c r="F24" s="99">
        <v>86</v>
      </c>
      <c r="G24" s="100">
        <v>74</v>
      </c>
      <c r="H24" s="101">
        <f t="shared" si="3"/>
        <v>238</v>
      </c>
      <c r="I24" s="102">
        <v>90</v>
      </c>
      <c r="J24" s="99">
        <v>85</v>
      </c>
      <c r="K24" s="100">
        <v>90</v>
      </c>
      <c r="L24" s="103">
        <f t="shared" si="4"/>
        <v>265</v>
      </c>
      <c r="M24" s="77">
        <f t="shared" si="5"/>
        <v>503</v>
      </c>
    </row>
    <row r="25" spans="1:13" ht="13.5" customHeight="1">
      <c r="A25" s="97" t="s">
        <v>12</v>
      </c>
      <c r="B25" s="195" t="s">
        <v>35</v>
      </c>
      <c r="C25" s="104">
        <v>2000</v>
      </c>
      <c r="D25" s="55" t="s">
        <v>76</v>
      </c>
      <c r="E25" s="98">
        <v>82</v>
      </c>
      <c r="F25" s="99">
        <v>92</v>
      </c>
      <c r="G25" s="100">
        <v>78</v>
      </c>
      <c r="H25" s="101">
        <f t="shared" si="3"/>
        <v>252</v>
      </c>
      <c r="I25" s="102">
        <v>80</v>
      </c>
      <c r="J25" s="99">
        <v>75</v>
      </c>
      <c r="K25" s="100">
        <v>85</v>
      </c>
      <c r="L25" s="103">
        <f t="shared" si="4"/>
        <v>240</v>
      </c>
      <c r="M25" s="77">
        <f t="shared" si="5"/>
        <v>492</v>
      </c>
    </row>
    <row r="26" spans="1:13" ht="13.5" customHeight="1">
      <c r="A26" s="97" t="s">
        <v>13</v>
      </c>
      <c r="B26" s="195" t="s">
        <v>45</v>
      </c>
      <c r="C26" s="104">
        <v>2000</v>
      </c>
      <c r="D26" s="55" t="s">
        <v>78</v>
      </c>
      <c r="E26" s="98">
        <v>88</v>
      </c>
      <c r="F26" s="99">
        <v>84</v>
      </c>
      <c r="G26" s="100">
        <v>88</v>
      </c>
      <c r="H26" s="101">
        <f t="shared" si="3"/>
        <v>260</v>
      </c>
      <c r="I26" s="102">
        <v>80</v>
      </c>
      <c r="J26" s="99">
        <v>80</v>
      </c>
      <c r="K26" s="100">
        <v>70</v>
      </c>
      <c r="L26" s="103">
        <f t="shared" si="4"/>
        <v>230</v>
      </c>
      <c r="M26" s="77">
        <f t="shared" si="5"/>
        <v>490</v>
      </c>
    </row>
    <row r="27" spans="1:13" ht="13.5" customHeight="1">
      <c r="A27" s="97" t="s">
        <v>18</v>
      </c>
      <c r="B27" s="196" t="s">
        <v>57</v>
      </c>
      <c r="C27" s="110">
        <v>2000</v>
      </c>
      <c r="D27" s="67" t="s">
        <v>20</v>
      </c>
      <c r="E27" s="98">
        <v>86</v>
      </c>
      <c r="F27" s="99">
        <v>80</v>
      </c>
      <c r="G27" s="100">
        <v>78</v>
      </c>
      <c r="H27" s="101">
        <f t="shared" si="3"/>
        <v>244</v>
      </c>
      <c r="I27" s="102">
        <v>60</v>
      </c>
      <c r="J27" s="99">
        <v>60</v>
      </c>
      <c r="K27" s="100">
        <v>55</v>
      </c>
      <c r="L27" s="103">
        <f t="shared" si="4"/>
        <v>175</v>
      </c>
      <c r="M27" s="77">
        <f t="shared" si="5"/>
        <v>419</v>
      </c>
    </row>
    <row r="28" spans="1:13" ht="13.5" customHeight="1">
      <c r="A28" s="97" t="s">
        <v>14</v>
      </c>
      <c r="B28" s="144" t="s">
        <v>94</v>
      </c>
      <c r="C28" s="90">
        <v>2001</v>
      </c>
      <c r="D28" s="67" t="s">
        <v>91</v>
      </c>
      <c r="E28" s="98">
        <v>76</v>
      </c>
      <c r="F28" s="99">
        <v>72</v>
      </c>
      <c r="G28" s="100">
        <v>76</v>
      </c>
      <c r="H28" s="101">
        <f t="shared" si="3"/>
        <v>224</v>
      </c>
      <c r="I28" s="102">
        <v>60</v>
      </c>
      <c r="J28" s="99">
        <v>40</v>
      </c>
      <c r="K28" s="100">
        <v>60</v>
      </c>
      <c r="L28" s="103">
        <f t="shared" si="4"/>
        <v>160</v>
      </c>
      <c r="M28" s="77">
        <f t="shared" si="5"/>
        <v>384</v>
      </c>
    </row>
    <row r="29" spans="1:13" ht="13.5" customHeight="1">
      <c r="A29" s="105" t="s">
        <v>15</v>
      </c>
      <c r="B29" s="188" t="s">
        <v>95</v>
      </c>
      <c r="C29" s="64">
        <v>1999</v>
      </c>
      <c r="D29" s="106" t="s">
        <v>91</v>
      </c>
      <c r="E29" s="107">
        <v>66</v>
      </c>
      <c r="F29" s="108">
        <v>76</v>
      </c>
      <c r="G29" s="109">
        <v>70</v>
      </c>
      <c r="H29" s="101">
        <f t="shared" si="3"/>
        <v>212</v>
      </c>
      <c r="I29" s="102">
        <v>40</v>
      </c>
      <c r="J29" s="99">
        <v>50</v>
      </c>
      <c r="K29" s="100">
        <v>70</v>
      </c>
      <c r="L29" s="103">
        <f t="shared" si="4"/>
        <v>160</v>
      </c>
      <c r="M29" s="77">
        <f t="shared" si="5"/>
        <v>372</v>
      </c>
    </row>
    <row r="30" spans="1:13" ht="13.5" customHeight="1">
      <c r="A30" s="105" t="s">
        <v>17</v>
      </c>
      <c r="B30" s="198" t="s">
        <v>100</v>
      </c>
      <c r="C30" s="66">
        <v>1999</v>
      </c>
      <c r="D30" s="106" t="s">
        <v>74</v>
      </c>
      <c r="E30" s="107">
        <v>62</v>
      </c>
      <c r="F30" s="108">
        <v>82</v>
      </c>
      <c r="G30" s="109">
        <v>72</v>
      </c>
      <c r="H30" s="101">
        <f t="shared" si="3"/>
        <v>216</v>
      </c>
      <c r="I30" s="102">
        <v>55</v>
      </c>
      <c r="J30" s="99">
        <v>65</v>
      </c>
      <c r="K30" s="100">
        <v>35</v>
      </c>
      <c r="L30" s="103">
        <f t="shared" si="4"/>
        <v>155</v>
      </c>
      <c r="M30" s="77">
        <f t="shared" si="5"/>
        <v>371</v>
      </c>
    </row>
    <row r="31" spans="1:13" ht="13.5" customHeight="1">
      <c r="A31" s="105" t="s">
        <v>24</v>
      </c>
      <c r="B31" s="188" t="s">
        <v>73</v>
      </c>
      <c r="C31" s="64">
        <v>2001</v>
      </c>
      <c r="D31" s="106" t="s">
        <v>77</v>
      </c>
      <c r="E31" s="107">
        <v>68</v>
      </c>
      <c r="F31" s="108">
        <v>60</v>
      </c>
      <c r="G31" s="109">
        <v>62</v>
      </c>
      <c r="H31" s="101">
        <f t="shared" si="3"/>
        <v>190</v>
      </c>
      <c r="I31" s="102">
        <v>35</v>
      </c>
      <c r="J31" s="99">
        <v>50</v>
      </c>
      <c r="K31" s="100">
        <v>30</v>
      </c>
      <c r="L31" s="103">
        <f t="shared" si="4"/>
        <v>115</v>
      </c>
      <c r="M31" s="77">
        <f t="shared" si="5"/>
        <v>305</v>
      </c>
    </row>
    <row r="32" spans="1:13" ht="14.25" customHeight="1" thickBot="1">
      <c r="A32" s="111" t="s">
        <v>25</v>
      </c>
      <c r="B32" s="189" t="s">
        <v>96</v>
      </c>
      <c r="C32" s="113">
        <v>2001</v>
      </c>
      <c r="D32" s="81" t="s">
        <v>91</v>
      </c>
      <c r="E32" s="115">
        <v>50</v>
      </c>
      <c r="F32" s="116">
        <v>54</v>
      </c>
      <c r="G32" s="117">
        <v>44</v>
      </c>
      <c r="H32" s="118">
        <f t="shared" si="3"/>
        <v>148</v>
      </c>
      <c r="I32" s="119">
        <v>25</v>
      </c>
      <c r="J32" s="116">
        <v>20</v>
      </c>
      <c r="K32" s="117">
        <v>35</v>
      </c>
      <c r="L32" s="120">
        <f t="shared" si="4"/>
        <v>80</v>
      </c>
      <c r="M32" s="87">
        <f t="shared" si="5"/>
        <v>228</v>
      </c>
    </row>
  </sheetData>
  <sheetProtection/>
  <conditionalFormatting sqref="E22:K32 E33:G65536 I33:K65536 H1:J1 L1:M1 E1 E2:G22 I2:K22">
    <cfRule type="cellIs" priority="14" dxfId="3" operator="equal" stopIfTrue="1">
      <formula>100</formula>
    </cfRule>
  </conditionalFormatting>
  <dataValidations count="1">
    <dataValidation type="whole" operator="lessThanOrEqual" allowBlank="1" showInputMessage="1" showErrorMessage="1" sqref="H1:J1 I2:K65536 E2:G65536 L1:M1">
      <formula1>100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3.75390625" style="1" customWidth="1"/>
    <col min="2" max="2" width="20.75390625" style="3" customWidth="1"/>
    <col min="3" max="3" width="5.75390625" style="3" customWidth="1"/>
    <col min="4" max="4" width="15.625" style="3" customWidth="1"/>
    <col min="5" max="7" width="4.75390625" style="3" customWidth="1"/>
    <col min="8" max="8" width="7.375" style="3" customWidth="1"/>
    <col min="9" max="11" width="4.75390625" style="3" customWidth="1"/>
    <col min="12" max="12" width="7.375" style="3" customWidth="1"/>
    <col min="13" max="13" width="7.75390625" style="3" customWidth="1"/>
    <col min="14" max="16384" width="9.125" style="3" customWidth="1"/>
  </cols>
  <sheetData>
    <row r="1" spans="1:6" ht="15.75">
      <c r="A1" s="3"/>
      <c r="D1" s="1"/>
      <c r="E1" s="23" t="s">
        <v>66</v>
      </c>
      <c r="F1" s="2"/>
    </row>
    <row r="2" ht="21" customHeight="1" thickBot="1"/>
    <row r="3" spans="1:13" ht="15" customHeight="1" thickBot="1">
      <c r="A3" s="4" t="s">
        <v>28</v>
      </c>
      <c r="B3" s="5" t="s">
        <v>16</v>
      </c>
      <c r="C3" s="21" t="s">
        <v>39</v>
      </c>
      <c r="D3" s="6" t="s">
        <v>23</v>
      </c>
      <c r="E3" s="7" t="s">
        <v>1</v>
      </c>
      <c r="F3" s="8" t="s">
        <v>2</v>
      </c>
      <c r="G3" s="9" t="s">
        <v>3</v>
      </c>
      <c r="H3" s="10" t="s">
        <v>4</v>
      </c>
      <c r="I3" s="11" t="s">
        <v>5</v>
      </c>
      <c r="J3" s="8" t="s">
        <v>6</v>
      </c>
      <c r="K3" s="9" t="s">
        <v>7</v>
      </c>
      <c r="L3" s="12" t="s">
        <v>8</v>
      </c>
      <c r="M3" s="13" t="s">
        <v>9</v>
      </c>
    </row>
    <row r="4" spans="1:13" ht="14.25" customHeight="1" thickTop="1">
      <c r="A4" s="121" t="s">
        <v>10</v>
      </c>
      <c r="B4" s="192" t="s">
        <v>54</v>
      </c>
      <c r="C4" s="123">
        <v>2003</v>
      </c>
      <c r="D4" s="124" t="s">
        <v>20</v>
      </c>
      <c r="E4" s="125">
        <v>68</v>
      </c>
      <c r="F4" s="126">
        <v>90</v>
      </c>
      <c r="G4" s="127">
        <v>74</v>
      </c>
      <c r="H4" s="128">
        <f aca="true" t="shared" si="0" ref="H4:H12">SUM(E4:G4)</f>
        <v>232</v>
      </c>
      <c r="I4" s="129">
        <v>70</v>
      </c>
      <c r="J4" s="127">
        <v>65</v>
      </c>
      <c r="K4" s="130">
        <v>50</v>
      </c>
      <c r="L4" s="131">
        <f aca="true" t="shared" si="1" ref="L4:L12">SUM(I4:K4)</f>
        <v>185</v>
      </c>
      <c r="M4" s="132">
        <f aca="true" t="shared" si="2" ref="M4:M12">SUM(H4+L4)</f>
        <v>417</v>
      </c>
    </row>
    <row r="5" spans="1:13" ht="13.5" customHeight="1">
      <c r="A5" s="143" t="s">
        <v>11</v>
      </c>
      <c r="B5" s="191" t="s">
        <v>61</v>
      </c>
      <c r="C5" s="146">
        <v>2002</v>
      </c>
      <c r="D5" s="147" t="s">
        <v>65</v>
      </c>
      <c r="E5" s="135">
        <v>80</v>
      </c>
      <c r="F5" s="136">
        <v>74</v>
      </c>
      <c r="G5" s="137">
        <v>58</v>
      </c>
      <c r="H5" s="138">
        <f t="shared" si="0"/>
        <v>212</v>
      </c>
      <c r="I5" s="139">
        <v>30</v>
      </c>
      <c r="J5" s="137">
        <v>55</v>
      </c>
      <c r="K5" s="140">
        <v>70</v>
      </c>
      <c r="L5" s="141">
        <f t="shared" si="1"/>
        <v>155</v>
      </c>
      <c r="M5" s="142">
        <f t="shared" si="2"/>
        <v>367</v>
      </c>
    </row>
    <row r="6" spans="1:13" ht="13.5" customHeight="1">
      <c r="A6" s="143" t="s">
        <v>12</v>
      </c>
      <c r="B6" s="191" t="s">
        <v>62</v>
      </c>
      <c r="C6" s="146">
        <v>2004</v>
      </c>
      <c r="D6" s="134" t="s">
        <v>52</v>
      </c>
      <c r="E6" s="135">
        <v>72</v>
      </c>
      <c r="F6" s="136">
        <v>74</v>
      </c>
      <c r="G6" s="137">
        <v>74</v>
      </c>
      <c r="H6" s="138">
        <f t="shared" si="0"/>
        <v>220</v>
      </c>
      <c r="I6" s="139">
        <v>45</v>
      </c>
      <c r="J6" s="137">
        <v>30</v>
      </c>
      <c r="K6" s="140">
        <v>50</v>
      </c>
      <c r="L6" s="141">
        <f t="shared" si="1"/>
        <v>125</v>
      </c>
      <c r="M6" s="142">
        <f t="shared" si="2"/>
        <v>345</v>
      </c>
    </row>
    <row r="7" spans="1:13" ht="13.5" customHeight="1">
      <c r="A7" s="143" t="s">
        <v>13</v>
      </c>
      <c r="B7" s="144" t="s">
        <v>71</v>
      </c>
      <c r="C7" s="90">
        <v>2004</v>
      </c>
      <c r="D7" s="67" t="s">
        <v>77</v>
      </c>
      <c r="E7" s="135">
        <v>62</v>
      </c>
      <c r="F7" s="136">
        <v>42</v>
      </c>
      <c r="G7" s="137">
        <v>74</v>
      </c>
      <c r="H7" s="138">
        <f t="shared" si="0"/>
        <v>178</v>
      </c>
      <c r="I7" s="139">
        <v>35</v>
      </c>
      <c r="J7" s="137">
        <v>35</v>
      </c>
      <c r="K7" s="140">
        <v>50</v>
      </c>
      <c r="L7" s="141">
        <f t="shared" si="1"/>
        <v>120</v>
      </c>
      <c r="M7" s="142">
        <f t="shared" si="2"/>
        <v>298</v>
      </c>
    </row>
    <row r="8" spans="1:13" ht="13.5" customHeight="1">
      <c r="A8" s="143" t="s">
        <v>18</v>
      </c>
      <c r="B8" s="144" t="s">
        <v>48</v>
      </c>
      <c r="C8" s="90">
        <v>2002</v>
      </c>
      <c r="D8" s="134" t="s">
        <v>52</v>
      </c>
      <c r="E8" s="135">
        <v>62</v>
      </c>
      <c r="F8" s="136">
        <v>70</v>
      </c>
      <c r="G8" s="137">
        <v>68</v>
      </c>
      <c r="H8" s="138">
        <f t="shared" si="0"/>
        <v>200</v>
      </c>
      <c r="I8" s="139">
        <v>5</v>
      </c>
      <c r="J8" s="137">
        <v>35</v>
      </c>
      <c r="K8" s="140">
        <v>35</v>
      </c>
      <c r="L8" s="141">
        <f t="shared" si="1"/>
        <v>75</v>
      </c>
      <c r="M8" s="142">
        <f t="shared" si="2"/>
        <v>275</v>
      </c>
    </row>
    <row r="9" spans="1:13" ht="13.5" customHeight="1">
      <c r="A9" s="143" t="s">
        <v>14</v>
      </c>
      <c r="B9" s="191" t="s">
        <v>68</v>
      </c>
      <c r="C9" s="90">
        <v>2004</v>
      </c>
      <c r="D9" s="145" t="s">
        <v>22</v>
      </c>
      <c r="E9" s="135">
        <v>54</v>
      </c>
      <c r="F9" s="136">
        <v>48</v>
      </c>
      <c r="G9" s="137">
        <v>50</v>
      </c>
      <c r="H9" s="138">
        <f t="shared" si="0"/>
        <v>152</v>
      </c>
      <c r="I9" s="139">
        <v>50</v>
      </c>
      <c r="J9" s="137">
        <v>25</v>
      </c>
      <c r="K9" s="140">
        <v>35</v>
      </c>
      <c r="L9" s="141">
        <f t="shared" si="1"/>
        <v>110</v>
      </c>
      <c r="M9" s="142">
        <f t="shared" si="2"/>
        <v>262</v>
      </c>
    </row>
    <row r="10" spans="1:13" ht="13.5" customHeight="1">
      <c r="A10" s="143"/>
      <c r="B10" s="144" t="s">
        <v>72</v>
      </c>
      <c r="C10" s="90">
        <v>2002</v>
      </c>
      <c r="D10" s="67" t="s">
        <v>77</v>
      </c>
      <c r="E10" s="135">
        <v>40</v>
      </c>
      <c r="F10" s="136">
        <v>46</v>
      </c>
      <c r="G10" s="137">
        <v>66</v>
      </c>
      <c r="H10" s="138">
        <f t="shared" si="0"/>
        <v>152</v>
      </c>
      <c r="I10" s="139">
        <v>35</v>
      </c>
      <c r="J10" s="137">
        <v>40</v>
      </c>
      <c r="K10" s="140">
        <v>35</v>
      </c>
      <c r="L10" s="141">
        <f t="shared" si="1"/>
        <v>110</v>
      </c>
      <c r="M10" s="142">
        <f t="shared" si="2"/>
        <v>262</v>
      </c>
    </row>
    <row r="11" spans="1:13" ht="13.5" customHeight="1">
      <c r="A11" s="143" t="s">
        <v>17</v>
      </c>
      <c r="B11" s="144" t="s">
        <v>90</v>
      </c>
      <c r="C11" s="90">
        <v>2004</v>
      </c>
      <c r="D11" s="134" t="s">
        <v>91</v>
      </c>
      <c r="E11" s="135">
        <v>46</v>
      </c>
      <c r="F11" s="136">
        <v>54</v>
      </c>
      <c r="G11" s="137">
        <v>52</v>
      </c>
      <c r="H11" s="138">
        <f t="shared" si="0"/>
        <v>152</v>
      </c>
      <c r="I11" s="139">
        <v>40</v>
      </c>
      <c r="J11" s="137">
        <v>20</v>
      </c>
      <c r="K11" s="140">
        <v>25</v>
      </c>
      <c r="L11" s="141">
        <f t="shared" si="1"/>
        <v>85</v>
      </c>
      <c r="M11" s="142">
        <f t="shared" si="2"/>
        <v>237</v>
      </c>
    </row>
    <row r="12" spans="1:13" ht="14.25" customHeight="1" thickBot="1">
      <c r="A12" s="143" t="s">
        <v>24</v>
      </c>
      <c r="B12" s="144" t="s">
        <v>56</v>
      </c>
      <c r="C12" s="90">
        <v>2004</v>
      </c>
      <c r="D12" s="55" t="s">
        <v>76</v>
      </c>
      <c r="E12" s="135">
        <v>38</v>
      </c>
      <c r="F12" s="136">
        <v>20</v>
      </c>
      <c r="G12" s="137">
        <v>48</v>
      </c>
      <c r="H12" s="138">
        <f t="shared" si="0"/>
        <v>106</v>
      </c>
      <c r="I12" s="139">
        <v>25</v>
      </c>
      <c r="J12" s="137">
        <v>20</v>
      </c>
      <c r="K12" s="140">
        <v>25</v>
      </c>
      <c r="L12" s="141">
        <f t="shared" si="1"/>
        <v>70</v>
      </c>
      <c r="M12" s="142">
        <f t="shared" si="2"/>
        <v>176</v>
      </c>
    </row>
    <row r="13" spans="1:13" ht="21" customHeight="1" thickBot="1">
      <c r="A13" s="14"/>
      <c r="B13" s="15"/>
      <c r="C13" s="15"/>
      <c r="D13" s="16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" customHeight="1" thickBot="1">
      <c r="A14" s="4"/>
      <c r="B14" s="17" t="s">
        <v>67</v>
      </c>
      <c r="C14" s="21" t="s">
        <v>39</v>
      </c>
      <c r="D14" s="6" t="s">
        <v>23</v>
      </c>
      <c r="E14" s="7" t="s">
        <v>1</v>
      </c>
      <c r="F14" s="8" t="s">
        <v>2</v>
      </c>
      <c r="G14" s="9" t="s">
        <v>3</v>
      </c>
      <c r="H14" s="10" t="s">
        <v>4</v>
      </c>
      <c r="I14" s="11" t="s">
        <v>5</v>
      </c>
      <c r="J14" s="8" t="s">
        <v>6</v>
      </c>
      <c r="K14" s="9" t="s">
        <v>7</v>
      </c>
      <c r="L14" s="12" t="s">
        <v>8</v>
      </c>
      <c r="M14" s="13" t="s">
        <v>9</v>
      </c>
    </row>
    <row r="15" spans="1:13" ht="14.25" customHeight="1" thickTop="1">
      <c r="A15" s="151" t="s">
        <v>10</v>
      </c>
      <c r="B15" s="192" t="s">
        <v>60</v>
      </c>
      <c r="C15" s="123">
        <v>2006</v>
      </c>
      <c r="D15" s="221" t="s">
        <v>20</v>
      </c>
      <c r="E15" s="125">
        <v>64</v>
      </c>
      <c r="F15" s="126">
        <v>88</v>
      </c>
      <c r="G15" s="127">
        <v>82</v>
      </c>
      <c r="H15" s="128">
        <f aca="true" t="shared" si="3" ref="H15:H23">SUM(E15:G15)</f>
        <v>234</v>
      </c>
      <c r="I15" s="129">
        <v>60</v>
      </c>
      <c r="J15" s="127">
        <v>65</v>
      </c>
      <c r="K15" s="130">
        <v>60</v>
      </c>
      <c r="L15" s="131">
        <f aca="true" t="shared" si="4" ref="L15:L23">SUM(I15:K15)</f>
        <v>185</v>
      </c>
      <c r="M15" s="132">
        <f aca="true" t="shared" si="5" ref="M15:M23">SUM(H15+L15)</f>
        <v>419</v>
      </c>
    </row>
    <row r="16" spans="1:13" ht="13.5" customHeight="1">
      <c r="A16" s="133" t="s">
        <v>11</v>
      </c>
      <c r="B16" s="144" t="s">
        <v>79</v>
      </c>
      <c r="C16" s="90">
        <v>2005</v>
      </c>
      <c r="D16" s="134" t="s">
        <v>20</v>
      </c>
      <c r="E16" s="135">
        <v>68</v>
      </c>
      <c r="F16" s="136">
        <v>70</v>
      </c>
      <c r="G16" s="137">
        <v>78</v>
      </c>
      <c r="H16" s="138">
        <f t="shared" si="3"/>
        <v>216</v>
      </c>
      <c r="I16" s="139">
        <v>45</v>
      </c>
      <c r="J16" s="137">
        <v>50</v>
      </c>
      <c r="K16" s="140">
        <v>65</v>
      </c>
      <c r="L16" s="141">
        <f t="shared" si="4"/>
        <v>160</v>
      </c>
      <c r="M16" s="142">
        <f t="shared" si="5"/>
        <v>376</v>
      </c>
    </row>
    <row r="17" spans="1:13" ht="13.5" customHeight="1">
      <c r="A17" s="133" t="s">
        <v>12</v>
      </c>
      <c r="B17" s="190" t="s">
        <v>43</v>
      </c>
      <c r="C17" s="149">
        <v>2005</v>
      </c>
      <c r="D17" s="55" t="s">
        <v>76</v>
      </c>
      <c r="E17" s="135">
        <v>52</v>
      </c>
      <c r="F17" s="136">
        <v>64</v>
      </c>
      <c r="G17" s="137">
        <v>82</v>
      </c>
      <c r="H17" s="138">
        <f t="shared" si="3"/>
        <v>198</v>
      </c>
      <c r="I17" s="139">
        <v>35</v>
      </c>
      <c r="J17" s="137">
        <v>55</v>
      </c>
      <c r="K17" s="140">
        <v>55</v>
      </c>
      <c r="L17" s="141">
        <f t="shared" si="4"/>
        <v>145</v>
      </c>
      <c r="M17" s="142">
        <f t="shared" si="5"/>
        <v>343</v>
      </c>
    </row>
    <row r="18" spans="1:13" ht="13.5" customHeight="1">
      <c r="A18" s="133" t="s">
        <v>13</v>
      </c>
      <c r="B18" s="144" t="s">
        <v>70</v>
      </c>
      <c r="C18" s="90">
        <v>2005</v>
      </c>
      <c r="D18" s="67" t="s">
        <v>77</v>
      </c>
      <c r="E18" s="135">
        <v>62</v>
      </c>
      <c r="F18" s="136">
        <v>56</v>
      </c>
      <c r="G18" s="137">
        <v>70</v>
      </c>
      <c r="H18" s="138">
        <f t="shared" si="3"/>
        <v>188</v>
      </c>
      <c r="I18" s="139">
        <v>45</v>
      </c>
      <c r="J18" s="137">
        <v>45</v>
      </c>
      <c r="K18" s="140">
        <v>55</v>
      </c>
      <c r="L18" s="141">
        <f t="shared" si="4"/>
        <v>145</v>
      </c>
      <c r="M18" s="142">
        <f t="shared" si="5"/>
        <v>333</v>
      </c>
    </row>
    <row r="19" spans="1:13" ht="13.5" customHeight="1">
      <c r="A19" s="133" t="s">
        <v>18</v>
      </c>
      <c r="B19" s="191" t="s">
        <v>64</v>
      </c>
      <c r="C19" s="146">
        <v>2006</v>
      </c>
      <c r="D19" s="145" t="s">
        <v>52</v>
      </c>
      <c r="E19" s="135">
        <v>72</v>
      </c>
      <c r="F19" s="136">
        <v>84</v>
      </c>
      <c r="G19" s="137">
        <v>58</v>
      </c>
      <c r="H19" s="138">
        <f t="shared" si="3"/>
        <v>214</v>
      </c>
      <c r="I19" s="139">
        <v>35</v>
      </c>
      <c r="J19" s="137">
        <v>20</v>
      </c>
      <c r="K19" s="140">
        <v>45</v>
      </c>
      <c r="L19" s="141">
        <f t="shared" si="4"/>
        <v>100</v>
      </c>
      <c r="M19" s="142">
        <f t="shared" si="5"/>
        <v>314</v>
      </c>
    </row>
    <row r="20" spans="1:13" ht="13.5" customHeight="1">
      <c r="A20" s="133" t="s">
        <v>14</v>
      </c>
      <c r="B20" s="144" t="s">
        <v>53</v>
      </c>
      <c r="C20" s="90">
        <v>2005</v>
      </c>
      <c r="D20" s="145" t="s">
        <v>52</v>
      </c>
      <c r="E20" s="135">
        <v>40</v>
      </c>
      <c r="F20" s="136">
        <v>46</v>
      </c>
      <c r="G20" s="137">
        <v>52</v>
      </c>
      <c r="H20" s="138">
        <f t="shared" si="3"/>
        <v>138</v>
      </c>
      <c r="I20" s="137">
        <v>25</v>
      </c>
      <c r="J20" s="137">
        <v>30</v>
      </c>
      <c r="K20" s="137">
        <v>40</v>
      </c>
      <c r="L20" s="141">
        <f t="shared" si="4"/>
        <v>95</v>
      </c>
      <c r="M20" s="142">
        <f t="shared" si="5"/>
        <v>233</v>
      </c>
    </row>
    <row r="21" spans="1:13" ht="13.5" customHeight="1">
      <c r="A21" s="133" t="s">
        <v>15</v>
      </c>
      <c r="B21" s="191" t="s">
        <v>89</v>
      </c>
      <c r="C21" s="90">
        <v>2006</v>
      </c>
      <c r="D21" s="145" t="s">
        <v>52</v>
      </c>
      <c r="E21" s="135">
        <v>26</v>
      </c>
      <c r="F21" s="136">
        <v>36</v>
      </c>
      <c r="G21" s="137">
        <v>64</v>
      </c>
      <c r="H21" s="138">
        <f t="shared" si="3"/>
        <v>126</v>
      </c>
      <c r="I21" s="139">
        <v>15</v>
      </c>
      <c r="J21" s="137">
        <v>35</v>
      </c>
      <c r="K21" s="140">
        <v>30</v>
      </c>
      <c r="L21" s="141">
        <f t="shared" si="4"/>
        <v>80</v>
      </c>
      <c r="M21" s="142">
        <f t="shared" si="5"/>
        <v>206</v>
      </c>
    </row>
    <row r="22" spans="1:13" ht="13.5" customHeight="1">
      <c r="A22" s="133" t="s">
        <v>17</v>
      </c>
      <c r="B22" s="193" t="s">
        <v>92</v>
      </c>
      <c r="C22" s="150">
        <v>2006</v>
      </c>
      <c r="D22" s="147" t="s">
        <v>91</v>
      </c>
      <c r="E22" s="135">
        <v>26</v>
      </c>
      <c r="F22" s="136">
        <v>50</v>
      </c>
      <c r="G22" s="137">
        <v>50</v>
      </c>
      <c r="H22" s="138">
        <f t="shared" si="3"/>
        <v>126</v>
      </c>
      <c r="I22" s="139">
        <v>20</v>
      </c>
      <c r="J22" s="137">
        <v>0</v>
      </c>
      <c r="K22" s="140">
        <v>20</v>
      </c>
      <c r="L22" s="141">
        <f t="shared" si="4"/>
        <v>40</v>
      </c>
      <c r="M22" s="142">
        <f t="shared" si="5"/>
        <v>166</v>
      </c>
    </row>
    <row r="23" spans="1:13" ht="14.25" customHeight="1" thickBot="1">
      <c r="A23" s="156" t="s">
        <v>24</v>
      </c>
      <c r="B23" s="189" t="s">
        <v>87</v>
      </c>
      <c r="C23" s="113"/>
      <c r="D23" s="114" t="s">
        <v>52</v>
      </c>
      <c r="E23" s="157">
        <v>14</v>
      </c>
      <c r="F23" s="158">
        <v>24</v>
      </c>
      <c r="G23" s="159">
        <v>32</v>
      </c>
      <c r="H23" s="160">
        <f t="shared" si="3"/>
        <v>70</v>
      </c>
      <c r="I23" s="161">
        <v>15</v>
      </c>
      <c r="J23" s="159">
        <v>0</v>
      </c>
      <c r="K23" s="162">
        <v>15</v>
      </c>
      <c r="L23" s="163">
        <f t="shared" si="4"/>
        <v>30</v>
      </c>
      <c r="M23" s="164">
        <f t="shared" si="5"/>
        <v>100</v>
      </c>
    </row>
    <row r="24" spans="1:13" ht="21" customHeight="1" thickBot="1">
      <c r="A24" s="14"/>
      <c r="B24" s="15"/>
      <c r="C24" s="15"/>
      <c r="D24" s="16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5" customHeight="1" thickBot="1">
      <c r="A25" s="4"/>
      <c r="B25" s="17" t="s">
        <v>19</v>
      </c>
      <c r="C25" s="21" t="s">
        <v>39</v>
      </c>
      <c r="D25" s="6" t="s">
        <v>23</v>
      </c>
      <c r="E25" s="7" t="s">
        <v>1</v>
      </c>
      <c r="F25" s="8" t="s">
        <v>2</v>
      </c>
      <c r="G25" s="9" t="s">
        <v>3</v>
      </c>
      <c r="H25" s="10" t="s">
        <v>4</v>
      </c>
      <c r="I25" s="11" t="s">
        <v>5</v>
      </c>
      <c r="J25" s="8" t="s">
        <v>6</v>
      </c>
      <c r="K25" s="9" t="s">
        <v>7</v>
      </c>
      <c r="L25" s="12" t="s">
        <v>8</v>
      </c>
      <c r="M25" s="13" t="s">
        <v>9</v>
      </c>
    </row>
    <row r="26" spans="1:13" ht="14.25" customHeight="1" thickTop="1">
      <c r="A26" s="151" t="s">
        <v>10</v>
      </c>
      <c r="B26" s="187" t="s">
        <v>50</v>
      </c>
      <c r="C26" s="123">
        <v>2003</v>
      </c>
      <c r="D26" s="55" t="s">
        <v>78</v>
      </c>
      <c r="E26" s="125">
        <v>86</v>
      </c>
      <c r="F26" s="126">
        <v>82</v>
      </c>
      <c r="G26" s="127">
        <v>86</v>
      </c>
      <c r="H26" s="128">
        <f aca="true" t="shared" si="6" ref="H26:H33">SUM(E26:G26)</f>
        <v>254</v>
      </c>
      <c r="I26" s="165">
        <v>65</v>
      </c>
      <c r="J26" s="166">
        <v>80</v>
      </c>
      <c r="K26" s="167">
        <v>75</v>
      </c>
      <c r="L26" s="168">
        <f aca="true" t="shared" si="7" ref="L26:L33">SUM(I26:K26)</f>
        <v>220</v>
      </c>
      <c r="M26" s="169">
        <f aca="true" t="shared" si="8" ref="M26:M33">SUM(H26+L26)</f>
        <v>474</v>
      </c>
    </row>
    <row r="27" spans="1:13" ht="13.5" customHeight="1">
      <c r="A27" s="133" t="s">
        <v>11</v>
      </c>
      <c r="B27" s="144" t="s">
        <v>36</v>
      </c>
      <c r="C27" s="90">
        <v>2003</v>
      </c>
      <c r="D27" s="55" t="s">
        <v>76</v>
      </c>
      <c r="E27" s="135">
        <v>84</v>
      </c>
      <c r="F27" s="136">
        <v>78</v>
      </c>
      <c r="G27" s="137">
        <v>76</v>
      </c>
      <c r="H27" s="138">
        <f t="shared" si="6"/>
        <v>238</v>
      </c>
      <c r="I27" s="165">
        <v>70</v>
      </c>
      <c r="J27" s="166">
        <v>60</v>
      </c>
      <c r="K27" s="167">
        <v>65</v>
      </c>
      <c r="L27" s="168">
        <f t="shared" si="7"/>
        <v>195</v>
      </c>
      <c r="M27" s="169">
        <f t="shared" si="8"/>
        <v>433</v>
      </c>
    </row>
    <row r="28" spans="1:13" ht="13.5" customHeight="1">
      <c r="A28" s="133" t="s">
        <v>12</v>
      </c>
      <c r="B28" s="144" t="s">
        <v>88</v>
      </c>
      <c r="C28" s="90">
        <v>2002</v>
      </c>
      <c r="D28" s="134" t="s">
        <v>65</v>
      </c>
      <c r="E28" s="135">
        <v>70</v>
      </c>
      <c r="F28" s="136">
        <v>68</v>
      </c>
      <c r="G28" s="137">
        <v>72</v>
      </c>
      <c r="H28" s="138">
        <f t="shared" si="6"/>
        <v>210</v>
      </c>
      <c r="I28" s="165">
        <v>25</v>
      </c>
      <c r="J28" s="166">
        <v>40</v>
      </c>
      <c r="K28" s="167">
        <v>65</v>
      </c>
      <c r="L28" s="168">
        <f t="shared" si="7"/>
        <v>130</v>
      </c>
      <c r="M28" s="169">
        <f t="shared" si="8"/>
        <v>340</v>
      </c>
    </row>
    <row r="29" spans="1:13" ht="13.5" customHeight="1">
      <c r="A29" s="152" t="s">
        <v>13</v>
      </c>
      <c r="B29" s="144" t="s">
        <v>86</v>
      </c>
      <c r="C29" s="90">
        <v>2003</v>
      </c>
      <c r="D29" s="134" t="s">
        <v>20</v>
      </c>
      <c r="E29" s="135">
        <v>60</v>
      </c>
      <c r="F29" s="136">
        <v>66</v>
      </c>
      <c r="G29" s="137">
        <v>76</v>
      </c>
      <c r="H29" s="138">
        <f t="shared" si="6"/>
        <v>202</v>
      </c>
      <c r="I29" s="137">
        <v>25</v>
      </c>
      <c r="J29" s="137">
        <v>50</v>
      </c>
      <c r="K29" s="137">
        <v>35</v>
      </c>
      <c r="L29" s="141">
        <f t="shared" si="7"/>
        <v>110</v>
      </c>
      <c r="M29" s="142">
        <f t="shared" si="8"/>
        <v>312</v>
      </c>
    </row>
    <row r="30" spans="1:13" ht="13.5" customHeight="1">
      <c r="A30" s="143" t="s">
        <v>18</v>
      </c>
      <c r="B30" s="144" t="s">
        <v>58</v>
      </c>
      <c r="C30" s="90">
        <v>2004</v>
      </c>
      <c r="D30" s="145" t="s">
        <v>22</v>
      </c>
      <c r="E30" s="135">
        <v>54</v>
      </c>
      <c r="F30" s="136">
        <v>64</v>
      </c>
      <c r="G30" s="137">
        <v>62</v>
      </c>
      <c r="H30" s="138">
        <f t="shared" si="6"/>
        <v>180</v>
      </c>
      <c r="I30" s="139">
        <v>30</v>
      </c>
      <c r="J30" s="137">
        <v>25</v>
      </c>
      <c r="K30" s="140">
        <v>50</v>
      </c>
      <c r="L30" s="141">
        <f t="shared" si="7"/>
        <v>105</v>
      </c>
      <c r="M30" s="142">
        <f t="shared" si="8"/>
        <v>285</v>
      </c>
    </row>
    <row r="31" spans="1:13" ht="13.5" customHeight="1">
      <c r="A31" s="170" t="s">
        <v>14</v>
      </c>
      <c r="B31" s="188" t="s">
        <v>69</v>
      </c>
      <c r="C31" s="64">
        <v>2003</v>
      </c>
      <c r="D31" s="106" t="s">
        <v>77</v>
      </c>
      <c r="E31" s="107">
        <v>40</v>
      </c>
      <c r="F31" s="220">
        <v>54</v>
      </c>
      <c r="G31" s="108">
        <v>76</v>
      </c>
      <c r="H31" s="101">
        <f t="shared" si="6"/>
        <v>170</v>
      </c>
      <c r="I31" s="102">
        <v>30</v>
      </c>
      <c r="J31" s="99">
        <v>30</v>
      </c>
      <c r="K31" s="100">
        <v>20</v>
      </c>
      <c r="L31" s="103">
        <f t="shared" si="7"/>
        <v>80</v>
      </c>
      <c r="M31" s="142">
        <f t="shared" si="8"/>
        <v>250</v>
      </c>
    </row>
    <row r="32" spans="1:13" ht="13.5" customHeight="1">
      <c r="A32" s="170" t="s">
        <v>15</v>
      </c>
      <c r="B32" s="188" t="s">
        <v>97</v>
      </c>
      <c r="C32" s="64">
        <v>2003</v>
      </c>
      <c r="D32" s="171" t="s">
        <v>91</v>
      </c>
      <c r="E32" s="153">
        <v>52</v>
      </c>
      <c r="F32" s="154">
        <v>72</v>
      </c>
      <c r="G32" s="155">
        <v>40</v>
      </c>
      <c r="H32" s="138">
        <f t="shared" si="6"/>
        <v>164</v>
      </c>
      <c r="I32" s="139">
        <v>45</v>
      </c>
      <c r="J32" s="137">
        <v>5</v>
      </c>
      <c r="K32" s="140">
        <v>30</v>
      </c>
      <c r="L32" s="141">
        <f t="shared" si="7"/>
        <v>80</v>
      </c>
      <c r="M32" s="142">
        <f t="shared" si="8"/>
        <v>244</v>
      </c>
    </row>
    <row r="33" spans="1:13" ht="14.25" customHeight="1" thickBot="1">
      <c r="A33" s="156" t="s">
        <v>17</v>
      </c>
      <c r="B33" s="189" t="s">
        <v>93</v>
      </c>
      <c r="C33" s="113">
        <v>2007</v>
      </c>
      <c r="D33" s="114" t="s">
        <v>91</v>
      </c>
      <c r="E33" s="157">
        <v>24</v>
      </c>
      <c r="F33" s="158">
        <v>22</v>
      </c>
      <c r="G33" s="159">
        <v>26</v>
      </c>
      <c r="H33" s="160">
        <f t="shared" si="6"/>
        <v>72</v>
      </c>
      <c r="I33" s="161">
        <v>20</v>
      </c>
      <c r="J33" s="159">
        <v>5</v>
      </c>
      <c r="K33" s="162">
        <v>15</v>
      </c>
      <c r="L33" s="163">
        <f t="shared" si="7"/>
        <v>40</v>
      </c>
      <c r="M33" s="164">
        <f t="shared" si="8"/>
        <v>112</v>
      </c>
    </row>
  </sheetData>
  <sheetProtection/>
  <conditionalFormatting sqref="H1:M1 E1:G65536 I1:K65536">
    <cfRule type="cellIs" priority="26" dxfId="3" operator="equal" stopIfTrue="1">
      <formula>100</formula>
    </cfRule>
  </conditionalFormatting>
  <dataValidations count="1">
    <dataValidation type="whole" operator="lessThanOrEqual" allowBlank="1" showInputMessage="1" showErrorMessage="1" sqref="H1:M1 I2:K65536 E2:G65536">
      <formula1>100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Q14" sqref="Q14:Q16"/>
    </sheetView>
  </sheetViews>
  <sheetFormatPr defaultColWidth="9.00390625" defaultRowHeight="12.75"/>
  <cols>
    <col min="1" max="1" width="4.125" style="1" customWidth="1"/>
    <col min="2" max="2" width="24.75390625" style="3" customWidth="1"/>
    <col min="3" max="3" width="6.75390625" style="3" customWidth="1"/>
    <col min="4" max="4" width="15.75390625" style="3" customWidth="1"/>
    <col min="5" max="5" width="7.75390625" style="3" customWidth="1"/>
    <col min="6" max="6" width="7.75390625" style="18" customWidth="1"/>
    <col min="7" max="8" width="7.75390625" style="3" customWidth="1"/>
    <col min="9" max="16384" width="9.125" style="3" customWidth="1"/>
  </cols>
  <sheetData>
    <row r="1" spans="1:13" ht="15.75">
      <c r="A1" s="3"/>
      <c r="C1" s="1"/>
      <c r="D1" s="23" t="s">
        <v>66</v>
      </c>
      <c r="E1" s="2"/>
      <c r="F1" s="3"/>
      <c r="M1" s="1"/>
    </row>
    <row r="2" ht="20.25" customHeight="1"/>
    <row r="3" spans="2:3" ht="12.75">
      <c r="B3" s="19" t="s">
        <v>99</v>
      </c>
      <c r="C3" s="19"/>
    </row>
    <row r="4" ht="15" customHeight="1" thickBot="1"/>
    <row r="5" spans="1:8" ht="15" customHeight="1" thickBot="1">
      <c r="A5" s="4" t="s">
        <v>28</v>
      </c>
      <c r="B5" s="5" t="s">
        <v>41</v>
      </c>
      <c r="C5" s="21" t="s">
        <v>39</v>
      </c>
      <c r="D5" s="22" t="s">
        <v>23</v>
      </c>
      <c r="E5" s="7" t="s">
        <v>55</v>
      </c>
      <c r="F5" s="50" t="s">
        <v>38</v>
      </c>
      <c r="G5" s="7" t="s">
        <v>37</v>
      </c>
      <c r="H5" s="20" t="s">
        <v>38</v>
      </c>
    </row>
    <row r="6" spans="1:8" ht="14.25" customHeight="1" thickTop="1">
      <c r="A6" s="151" t="s">
        <v>10</v>
      </c>
      <c r="B6" s="122" t="s">
        <v>102</v>
      </c>
      <c r="C6" s="123">
        <v>1973</v>
      </c>
      <c r="D6" s="145" t="s">
        <v>76</v>
      </c>
      <c r="E6" s="125">
        <v>95</v>
      </c>
      <c r="F6" s="173">
        <v>0.14305555555555557</v>
      </c>
      <c r="G6" s="125">
        <v>95</v>
      </c>
      <c r="H6" s="174" t="s">
        <v>108</v>
      </c>
    </row>
    <row r="7" spans="1:8" ht="13.5" customHeight="1">
      <c r="A7" s="133" t="s">
        <v>11</v>
      </c>
      <c r="B7" s="89" t="s">
        <v>101</v>
      </c>
      <c r="C7" s="90">
        <v>1962</v>
      </c>
      <c r="D7" s="67" t="s">
        <v>74</v>
      </c>
      <c r="E7" s="135">
        <v>90</v>
      </c>
      <c r="F7" s="175">
        <v>0.22916666666666666</v>
      </c>
      <c r="G7" s="135">
        <v>85</v>
      </c>
      <c r="H7" s="176" t="s">
        <v>106</v>
      </c>
    </row>
    <row r="8" spans="1:8" ht="13.5" customHeight="1">
      <c r="A8" s="133" t="s">
        <v>12</v>
      </c>
      <c r="B8" s="89" t="s">
        <v>27</v>
      </c>
      <c r="C8" s="90">
        <v>1980</v>
      </c>
      <c r="D8" s="178" t="s">
        <v>22</v>
      </c>
      <c r="E8" s="135">
        <v>75</v>
      </c>
      <c r="F8" s="175">
        <v>0.10486111111111111</v>
      </c>
      <c r="G8" s="135">
        <v>80</v>
      </c>
      <c r="H8" s="176" t="s">
        <v>104</v>
      </c>
    </row>
    <row r="9" spans="1:8" ht="13.5" customHeight="1">
      <c r="A9" s="133" t="s">
        <v>13</v>
      </c>
      <c r="B9" s="89" t="s">
        <v>51</v>
      </c>
      <c r="C9" s="90">
        <v>1994</v>
      </c>
      <c r="D9" s="178" t="s">
        <v>20</v>
      </c>
      <c r="E9" s="135">
        <v>80</v>
      </c>
      <c r="F9" s="175">
        <v>0.16527777777777777</v>
      </c>
      <c r="G9" s="135">
        <v>75</v>
      </c>
      <c r="H9" s="176" t="s">
        <v>107</v>
      </c>
    </row>
    <row r="10" spans="1:8" ht="13.5" customHeight="1">
      <c r="A10" s="133" t="s">
        <v>18</v>
      </c>
      <c r="B10" s="89" t="s">
        <v>26</v>
      </c>
      <c r="C10" s="90">
        <v>1970</v>
      </c>
      <c r="D10" s="178" t="s">
        <v>76</v>
      </c>
      <c r="E10" s="135">
        <v>70</v>
      </c>
      <c r="F10" s="175">
        <v>0.16041666666666668</v>
      </c>
      <c r="G10" s="135">
        <v>55</v>
      </c>
      <c r="H10" s="176" t="s">
        <v>103</v>
      </c>
    </row>
    <row r="11" spans="1:8" ht="13.5" customHeight="1" thickBot="1">
      <c r="A11" s="156" t="s">
        <v>14</v>
      </c>
      <c r="B11" s="112" t="s">
        <v>44</v>
      </c>
      <c r="C11" s="113">
        <v>1996</v>
      </c>
      <c r="D11" s="172" t="s">
        <v>78</v>
      </c>
      <c r="E11" s="157">
        <v>75</v>
      </c>
      <c r="F11" s="180">
        <v>0.18472222222222223</v>
      </c>
      <c r="G11" s="157">
        <v>45</v>
      </c>
      <c r="H11" s="181" t="s">
        <v>105</v>
      </c>
    </row>
    <row r="12" spans="1:8" ht="13.5" customHeight="1">
      <c r="A12" s="224" t="s">
        <v>15</v>
      </c>
      <c r="B12" s="225" t="s">
        <v>63</v>
      </c>
      <c r="C12" s="226">
        <v>1973</v>
      </c>
      <c r="D12" s="227" t="s">
        <v>20</v>
      </c>
      <c r="E12" s="228">
        <v>65</v>
      </c>
      <c r="F12" s="229">
        <v>0.20833333333333334</v>
      </c>
      <c r="G12" s="228"/>
      <c r="H12" s="230"/>
    </row>
    <row r="13" spans="1:8" ht="13.5" customHeight="1">
      <c r="A13" s="133" t="s">
        <v>17</v>
      </c>
      <c r="B13" s="52" t="s">
        <v>47</v>
      </c>
      <c r="C13" s="53">
        <v>1998</v>
      </c>
      <c r="D13" s="177" t="s">
        <v>20</v>
      </c>
      <c r="E13" s="135">
        <v>60</v>
      </c>
      <c r="F13" s="175">
        <v>0.19166666666666665</v>
      </c>
      <c r="G13" s="135"/>
      <c r="H13" s="176"/>
    </row>
    <row r="14" spans="1:8" ht="13.5" customHeight="1">
      <c r="A14" s="133" t="s">
        <v>24</v>
      </c>
      <c r="B14" s="199" t="s">
        <v>83</v>
      </c>
      <c r="C14" s="104">
        <v>1994</v>
      </c>
      <c r="D14" s="67" t="s">
        <v>84</v>
      </c>
      <c r="E14" s="135">
        <v>55</v>
      </c>
      <c r="F14" s="175">
        <v>0.18055555555555555</v>
      </c>
      <c r="G14" s="135"/>
      <c r="H14" s="176"/>
    </row>
    <row r="15" spans="1:8" ht="13.5" customHeight="1">
      <c r="A15" s="133" t="s">
        <v>25</v>
      </c>
      <c r="B15" s="148" t="s">
        <v>21</v>
      </c>
      <c r="C15" s="149">
        <v>1967</v>
      </c>
      <c r="D15" s="145" t="s">
        <v>20</v>
      </c>
      <c r="E15" s="135">
        <v>55</v>
      </c>
      <c r="F15" s="175">
        <v>0.19444444444444445</v>
      </c>
      <c r="G15" s="135"/>
      <c r="H15" s="179"/>
    </row>
    <row r="16" spans="1:8" ht="13.5" customHeight="1">
      <c r="A16" s="139" t="s">
        <v>29</v>
      </c>
      <c r="B16" s="148" t="s">
        <v>34</v>
      </c>
      <c r="C16" s="149">
        <v>1950</v>
      </c>
      <c r="D16" s="67" t="s">
        <v>75</v>
      </c>
      <c r="E16" s="135">
        <v>55</v>
      </c>
      <c r="F16" s="175">
        <v>0.22569444444444445</v>
      </c>
      <c r="G16" s="135"/>
      <c r="H16" s="176"/>
    </row>
    <row r="17" spans="1:8" ht="13.5" customHeight="1">
      <c r="A17" s="133" t="s">
        <v>30</v>
      </c>
      <c r="B17" s="89" t="s">
        <v>85</v>
      </c>
      <c r="C17" s="90">
        <v>1961</v>
      </c>
      <c r="D17" s="145" t="s">
        <v>20</v>
      </c>
      <c r="E17" s="135">
        <v>50</v>
      </c>
      <c r="F17" s="175">
        <v>0.19444444444444445</v>
      </c>
      <c r="G17" s="135"/>
      <c r="H17" s="176"/>
    </row>
    <row r="18" spans="1:8" ht="13.5" customHeight="1">
      <c r="A18" s="133" t="s">
        <v>31</v>
      </c>
      <c r="B18" s="65" t="s">
        <v>80</v>
      </c>
      <c r="C18" s="66">
        <v>1962</v>
      </c>
      <c r="D18" s="54" t="s">
        <v>81</v>
      </c>
      <c r="E18" s="135">
        <v>50</v>
      </c>
      <c r="F18" s="175">
        <v>0.23750000000000002</v>
      </c>
      <c r="G18" s="135"/>
      <c r="H18" s="176"/>
    </row>
    <row r="19" spans="1:8" ht="13.5" customHeight="1" thickBot="1">
      <c r="A19" s="156" t="s">
        <v>32</v>
      </c>
      <c r="B19" s="112" t="s">
        <v>42</v>
      </c>
      <c r="C19" s="113">
        <v>1971</v>
      </c>
      <c r="D19" s="81" t="s">
        <v>74</v>
      </c>
      <c r="E19" s="157">
        <v>30</v>
      </c>
      <c r="F19" s="180">
        <v>0.2673611111111111</v>
      </c>
      <c r="G19" s="157"/>
      <c r="H19" s="181"/>
    </row>
    <row r="22" spans="2:3" ht="12.75">
      <c r="B22" s="19" t="s">
        <v>98</v>
      </c>
      <c r="C22" s="19"/>
    </row>
    <row r="23" ht="15" customHeight="1" thickBot="1"/>
    <row r="24" spans="1:6" ht="15" customHeight="1" thickBot="1">
      <c r="A24" s="4" t="s">
        <v>28</v>
      </c>
      <c r="B24" s="5" t="s">
        <v>40</v>
      </c>
      <c r="C24" s="21" t="s">
        <v>39</v>
      </c>
      <c r="D24" s="22" t="s">
        <v>23</v>
      </c>
      <c r="E24" s="7" t="s">
        <v>55</v>
      </c>
      <c r="F24" s="51" t="s">
        <v>38</v>
      </c>
    </row>
    <row r="25" spans="1:6" ht="14.25" customHeight="1" thickTop="1">
      <c r="A25" s="151" t="s">
        <v>10</v>
      </c>
      <c r="B25" s="222" t="s">
        <v>45</v>
      </c>
      <c r="C25" s="223">
        <v>2000</v>
      </c>
      <c r="D25" s="55" t="s">
        <v>78</v>
      </c>
      <c r="E25" s="125">
        <v>45</v>
      </c>
      <c r="F25" s="173">
        <v>0.22916666666666666</v>
      </c>
    </row>
    <row r="26" spans="1:6" ht="13.5" customHeight="1">
      <c r="A26" s="133" t="s">
        <v>11</v>
      </c>
      <c r="B26" s="182" t="s">
        <v>60</v>
      </c>
      <c r="C26" s="183">
        <v>2006</v>
      </c>
      <c r="D26" s="145" t="s">
        <v>20</v>
      </c>
      <c r="E26" s="135">
        <v>40</v>
      </c>
      <c r="F26" s="175">
        <v>0.24166666666666667</v>
      </c>
    </row>
    <row r="27" spans="1:6" ht="13.5" customHeight="1">
      <c r="A27" s="133" t="s">
        <v>12</v>
      </c>
      <c r="B27" s="184" t="s">
        <v>43</v>
      </c>
      <c r="C27" s="185">
        <v>2005</v>
      </c>
      <c r="D27" s="55" t="s">
        <v>76</v>
      </c>
      <c r="E27" s="135">
        <v>30</v>
      </c>
      <c r="F27" s="175">
        <v>0.14583333333333334</v>
      </c>
    </row>
    <row r="28" spans="1:6" ht="13.5" customHeight="1" thickBot="1">
      <c r="A28" s="156" t="s">
        <v>13</v>
      </c>
      <c r="B28" s="200" t="s">
        <v>36</v>
      </c>
      <c r="C28" s="186">
        <v>2003</v>
      </c>
      <c r="D28" s="172" t="s">
        <v>76</v>
      </c>
      <c r="E28" s="157">
        <v>30</v>
      </c>
      <c r="F28" s="180">
        <v>0.28541666666666665</v>
      </c>
    </row>
  </sheetData>
  <sheetProtection/>
  <conditionalFormatting sqref="E29:H65536 F20:F21 E2:H4 D1:J1 H15:H21 E6:E21 E22:H23 E25:E28 G6:G21">
    <cfRule type="cellIs" priority="7" dxfId="3" operator="equal" stopIfTrue="1">
      <formula>100</formula>
    </cfRule>
  </conditionalFormatting>
  <dataValidations count="1">
    <dataValidation type="whole" operator="lessThanOrEqual" allowBlank="1" showInputMessage="1" showErrorMessage="1" sqref="F29:F65536 G6:G21 E22:H23 E25:E65536 H15:H21 F20:F21 E6:E21 E2:H4 G1:J1 G34:H65536">
      <formula1>100</formula1>
    </dataValidation>
  </dataValidations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PKZ-UK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Šula</dc:creator>
  <cp:keywords/>
  <dc:description/>
  <cp:lastModifiedBy>admin</cp:lastModifiedBy>
  <cp:lastPrinted>2017-03-12T14:19:57Z</cp:lastPrinted>
  <dcterms:created xsi:type="dcterms:W3CDTF">2000-03-11T17:46:52Z</dcterms:created>
  <dcterms:modified xsi:type="dcterms:W3CDTF">2017-03-13T00:24:24Z</dcterms:modified>
  <cp:category/>
  <cp:version/>
  <cp:contentType/>
  <cp:contentStatus/>
</cp:coreProperties>
</file>